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0" yWindow="60" windowWidth="18470" windowHeight="8540"/>
  </bookViews>
  <sheets>
    <sheet name="一覧" sheetId="1" r:id="rId1"/>
  </sheets>
  <calcPr calcId="145621"/>
</workbook>
</file>

<file path=xl/calcChain.xml><?xml version="1.0" encoding="utf-8"?>
<calcChain xmlns="http://schemas.openxmlformats.org/spreadsheetml/2006/main">
  <c r="F4" i="1" l="1"/>
  <c r="F5" i="1"/>
  <c r="I5" i="1"/>
  <c r="L5" i="1"/>
  <c r="M5" i="1"/>
  <c r="F6" i="1"/>
  <c r="F7" i="1"/>
  <c r="I7" i="1"/>
  <c r="L7" i="1"/>
  <c r="M7" i="1" s="1"/>
  <c r="F8" i="1"/>
  <c r="F9" i="1"/>
  <c r="F10" i="1"/>
  <c r="I10" i="1"/>
  <c r="L10" i="1"/>
  <c r="M10" i="1"/>
  <c r="F11" i="1"/>
  <c r="F12" i="1"/>
  <c r="F13" i="1"/>
  <c r="I13" i="1"/>
  <c r="L13" i="1"/>
  <c r="M13" i="1" s="1"/>
  <c r="F14" i="1"/>
  <c r="F15" i="1"/>
  <c r="I15" i="1"/>
  <c r="L15" i="1"/>
  <c r="M15" i="1" s="1"/>
  <c r="F16" i="1"/>
  <c r="I16" i="1"/>
  <c r="L16" i="1"/>
  <c r="M16" i="1" s="1"/>
  <c r="F17" i="1"/>
  <c r="I17" i="1"/>
  <c r="L17" i="1"/>
  <c r="M17" i="1" s="1"/>
  <c r="F18" i="1"/>
  <c r="I18" i="1"/>
  <c r="L18" i="1"/>
  <c r="M18" i="1" s="1"/>
  <c r="F19" i="1"/>
  <c r="I19" i="1"/>
  <c r="L19" i="1"/>
  <c r="M19" i="1" s="1"/>
  <c r="F20" i="1"/>
  <c r="I20" i="1"/>
  <c r="L20" i="1"/>
  <c r="M20" i="1" s="1"/>
  <c r="F21" i="1"/>
  <c r="I21" i="1"/>
  <c r="L21" i="1"/>
  <c r="M21" i="1" s="1"/>
  <c r="F22" i="1"/>
  <c r="F23" i="1"/>
  <c r="I23" i="1"/>
  <c r="L23" i="1"/>
  <c r="M23" i="1" s="1"/>
  <c r="F24" i="1"/>
  <c r="F25" i="1"/>
  <c r="I25" i="1"/>
  <c r="L25" i="1"/>
  <c r="M25" i="1" s="1"/>
  <c r="F26" i="1"/>
  <c r="I26" i="1"/>
  <c r="L26" i="1"/>
  <c r="M26" i="1" s="1"/>
  <c r="F27" i="1"/>
  <c r="I27" i="1"/>
  <c r="L27" i="1"/>
  <c r="M27" i="1" s="1"/>
  <c r="F28" i="1"/>
  <c r="I28" i="1"/>
  <c r="L28" i="1"/>
  <c r="M28" i="1" s="1"/>
  <c r="F29" i="1"/>
  <c r="I29" i="1"/>
  <c r="L29" i="1"/>
  <c r="M29" i="1" s="1"/>
  <c r="F30" i="1"/>
  <c r="I30" i="1"/>
  <c r="L30" i="1"/>
  <c r="M30" i="1" s="1"/>
  <c r="F31" i="1"/>
  <c r="F32" i="1"/>
  <c r="I32" i="1"/>
  <c r="L32" i="1"/>
  <c r="M32" i="1"/>
  <c r="F33" i="1"/>
  <c r="F34" i="1"/>
  <c r="I34" i="1"/>
  <c r="L34" i="1"/>
  <c r="M34" i="1" s="1"/>
  <c r="F35" i="1"/>
  <c r="I35" i="1"/>
  <c r="L35" i="1"/>
  <c r="M35" i="1" s="1"/>
  <c r="F36" i="1"/>
  <c r="I36" i="1"/>
  <c r="L36" i="1"/>
  <c r="M36" i="1" s="1"/>
  <c r="F37" i="1"/>
  <c r="I37" i="1"/>
  <c r="L37" i="1"/>
  <c r="M37" i="1" s="1"/>
  <c r="F38" i="1"/>
  <c r="I38" i="1"/>
  <c r="L38" i="1"/>
  <c r="M38" i="1" s="1"/>
  <c r="F39" i="1"/>
  <c r="I39" i="1"/>
  <c r="L39" i="1"/>
  <c r="M39" i="1" s="1"/>
  <c r="F40" i="1"/>
  <c r="I40" i="1"/>
  <c r="L40" i="1"/>
  <c r="M40" i="1" s="1"/>
  <c r="F41" i="1"/>
  <c r="F42" i="1"/>
  <c r="I42" i="1"/>
  <c r="L42" i="1"/>
  <c r="M42" i="1"/>
  <c r="F43" i="1"/>
  <c r="I43" i="1"/>
  <c r="L43" i="1"/>
  <c r="M43" i="1"/>
  <c r="F44" i="1"/>
  <c r="F45" i="1"/>
  <c r="I45" i="1"/>
  <c r="L45" i="1"/>
  <c r="M45" i="1" s="1"/>
  <c r="F46" i="1"/>
  <c r="I46" i="1"/>
  <c r="L46" i="1"/>
  <c r="M46" i="1" s="1"/>
  <c r="F47" i="1"/>
  <c r="I47" i="1"/>
  <c r="L47" i="1"/>
  <c r="M47" i="1" s="1"/>
  <c r="F48" i="1"/>
  <c r="F49" i="1"/>
  <c r="F50" i="1"/>
  <c r="I50" i="1"/>
  <c r="L50" i="1"/>
  <c r="M50" i="1" s="1"/>
  <c r="F51" i="1"/>
  <c r="I51" i="1"/>
  <c r="L51" i="1"/>
  <c r="M51" i="1" s="1"/>
  <c r="F52" i="1"/>
  <c r="I52" i="1"/>
  <c r="L52" i="1"/>
  <c r="M52" i="1" s="1"/>
  <c r="F53" i="1"/>
  <c r="I53" i="1"/>
  <c r="L53" i="1"/>
  <c r="M53" i="1" s="1"/>
  <c r="F54" i="1"/>
  <c r="I54" i="1"/>
  <c r="L54" i="1"/>
  <c r="M54" i="1" s="1"/>
  <c r="F55" i="1"/>
  <c r="I55" i="1"/>
  <c r="L55" i="1"/>
  <c r="M55" i="1" s="1"/>
  <c r="F56" i="1"/>
  <c r="I56" i="1"/>
  <c r="L56" i="1"/>
  <c r="M56" i="1" s="1"/>
  <c r="F57" i="1"/>
  <c r="I57" i="1"/>
  <c r="L57" i="1"/>
  <c r="M57" i="1" s="1"/>
  <c r="F58" i="1"/>
  <c r="I58" i="1"/>
  <c r="L58" i="1"/>
  <c r="M58" i="1" s="1"/>
  <c r="F59" i="1"/>
  <c r="I59" i="1"/>
  <c r="L59" i="1"/>
  <c r="M59" i="1" s="1"/>
  <c r="F60" i="1"/>
  <c r="I60" i="1"/>
  <c r="L60" i="1"/>
  <c r="M60" i="1" s="1"/>
  <c r="F61" i="1"/>
  <c r="I61" i="1"/>
  <c r="L61" i="1"/>
  <c r="M61" i="1" s="1"/>
  <c r="F62" i="1"/>
  <c r="I62" i="1"/>
  <c r="L62" i="1"/>
  <c r="M62" i="1" s="1"/>
  <c r="F63" i="1"/>
  <c r="I63" i="1"/>
  <c r="L63" i="1"/>
  <c r="M63" i="1" s="1"/>
  <c r="F64" i="1"/>
  <c r="I64" i="1"/>
  <c r="L64" i="1"/>
  <c r="M64" i="1" s="1"/>
  <c r="F65" i="1"/>
  <c r="I65" i="1"/>
  <c r="L65" i="1"/>
  <c r="M65" i="1" s="1"/>
  <c r="F66" i="1"/>
  <c r="I66" i="1"/>
  <c r="L66" i="1"/>
  <c r="M66" i="1" s="1"/>
  <c r="F67" i="1"/>
  <c r="I67" i="1"/>
  <c r="L67" i="1"/>
  <c r="M67" i="1" s="1"/>
  <c r="F68" i="1"/>
  <c r="F69" i="1"/>
  <c r="I69" i="1"/>
  <c r="L69" i="1"/>
  <c r="M69" i="1"/>
  <c r="F70" i="1"/>
  <c r="I70" i="1"/>
  <c r="L70" i="1"/>
  <c r="M70" i="1"/>
  <c r="F71" i="1"/>
  <c r="F72" i="1"/>
  <c r="F73" i="1"/>
  <c r="F74" i="1"/>
  <c r="I74" i="1"/>
  <c r="L74" i="1"/>
  <c r="M74" i="1" s="1"/>
  <c r="F75" i="1"/>
  <c r="I75" i="1"/>
  <c r="L75" i="1"/>
  <c r="M75" i="1" s="1"/>
  <c r="F76" i="1"/>
  <c r="F77" i="1"/>
  <c r="F78" i="1"/>
  <c r="I78" i="1"/>
  <c r="L78" i="1"/>
  <c r="M78" i="1" s="1"/>
  <c r="F79" i="1"/>
  <c r="I79" i="1"/>
  <c r="L79" i="1"/>
  <c r="M79" i="1" s="1"/>
  <c r="F80" i="1"/>
  <c r="F81" i="1"/>
  <c r="I81" i="1"/>
  <c r="L81" i="1"/>
  <c r="M81" i="1"/>
  <c r="F82" i="1"/>
  <c r="I82" i="1"/>
  <c r="L82" i="1"/>
  <c r="M82" i="1"/>
  <c r="F83" i="1"/>
  <c r="I83" i="1"/>
  <c r="L83" i="1"/>
  <c r="M83" i="1"/>
  <c r="F84" i="1"/>
  <c r="F85" i="1"/>
  <c r="F86" i="1"/>
  <c r="I86" i="1"/>
  <c r="L86" i="1"/>
  <c r="M86" i="1"/>
  <c r="F87" i="1"/>
  <c r="F88" i="1"/>
  <c r="F89" i="1"/>
  <c r="F90" i="1"/>
  <c r="I90" i="1"/>
  <c r="L90" i="1"/>
  <c r="M90" i="1" s="1"/>
  <c r="F91" i="1"/>
  <c r="F92" i="1"/>
  <c r="F93" i="1"/>
  <c r="F94" i="1"/>
  <c r="F95" i="1"/>
  <c r="I95" i="1"/>
  <c r="L95" i="1"/>
  <c r="M95" i="1" s="1"/>
  <c r="F96" i="1"/>
  <c r="F97" i="1"/>
  <c r="F98" i="1"/>
  <c r="I98" i="1"/>
  <c r="L98" i="1"/>
  <c r="M98" i="1" s="1"/>
  <c r="F99" i="1"/>
  <c r="I99" i="1"/>
  <c r="L99" i="1"/>
  <c r="M99" i="1" s="1"/>
  <c r="F100" i="1"/>
  <c r="I100" i="1"/>
  <c r="L100" i="1"/>
  <c r="M100" i="1" s="1"/>
  <c r="F101" i="1"/>
  <c r="F102" i="1"/>
  <c r="F103" i="1"/>
  <c r="F104" i="1"/>
  <c r="I104" i="1"/>
  <c r="L104" i="1"/>
  <c r="M104" i="1"/>
  <c r="F105" i="1"/>
  <c r="F106" i="1"/>
  <c r="I106" i="1"/>
  <c r="L106" i="1"/>
  <c r="M106" i="1" s="1"/>
  <c r="F107" i="1"/>
  <c r="F108" i="1"/>
  <c r="I108" i="1"/>
  <c r="L108" i="1"/>
  <c r="M108" i="1"/>
  <c r="F109" i="1"/>
  <c r="I109" i="1"/>
  <c r="L109" i="1"/>
  <c r="M109" i="1"/>
  <c r="F110" i="1"/>
  <c r="F111" i="1"/>
  <c r="F112" i="1"/>
  <c r="F113" i="1"/>
  <c r="I113" i="1"/>
  <c r="L113" i="1"/>
  <c r="M113" i="1" s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I128" i="1"/>
  <c r="L128" i="1"/>
  <c r="M128" i="1" s="1"/>
  <c r="F129" i="1"/>
  <c r="I129" i="1"/>
  <c r="L129" i="1"/>
  <c r="M129" i="1" s="1"/>
  <c r="F130" i="1"/>
  <c r="F131" i="1"/>
  <c r="F132" i="1"/>
  <c r="I132" i="1"/>
  <c r="L132" i="1"/>
  <c r="M132" i="1" s="1"/>
  <c r="F133" i="1"/>
  <c r="F134" i="1"/>
  <c r="I134" i="1"/>
  <c r="L134" i="1"/>
  <c r="M134" i="1"/>
  <c r="F135" i="1"/>
  <c r="I135" i="1"/>
  <c r="L135" i="1"/>
  <c r="M135" i="1"/>
  <c r="F136" i="1"/>
  <c r="I136" i="1"/>
  <c r="L136" i="1"/>
  <c r="M136" i="1"/>
  <c r="F137" i="1"/>
  <c r="I137" i="1"/>
  <c r="L137" i="1"/>
  <c r="M137" i="1"/>
  <c r="F138" i="1"/>
  <c r="F139" i="1"/>
  <c r="I139" i="1"/>
  <c r="L139" i="1"/>
  <c r="M139" i="1" s="1"/>
  <c r="F140" i="1"/>
  <c r="I140" i="1"/>
  <c r="L140" i="1"/>
  <c r="M140" i="1" s="1"/>
  <c r="F141" i="1"/>
  <c r="I141" i="1"/>
  <c r="L141" i="1"/>
  <c r="M141" i="1" s="1"/>
  <c r="F142" i="1"/>
  <c r="I142" i="1"/>
  <c r="L142" i="1"/>
  <c r="M142" i="1" s="1"/>
  <c r="F144" i="1"/>
  <c r="I144" i="1"/>
  <c r="L144" i="1"/>
  <c r="M144" i="1" s="1"/>
  <c r="F145" i="1"/>
  <c r="F146" i="1"/>
  <c r="I146" i="1"/>
  <c r="L146" i="1"/>
  <c r="M146" i="1"/>
  <c r="F147" i="1"/>
  <c r="I147" i="1"/>
  <c r="L147" i="1"/>
  <c r="M147" i="1"/>
  <c r="F148" i="1"/>
  <c r="I148" i="1"/>
  <c r="L148" i="1"/>
  <c r="M148" i="1" s="1"/>
  <c r="F149" i="1"/>
  <c r="I149" i="1"/>
  <c r="L149" i="1"/>
  <c r="M149" i="1" s="1"/>
  <c r="F150" i="1"/>
  <c r="I150" i="1"/>
  <c r="L150" i="1"/>
  <c r="M150" i="1" s="1"/>
  <c r="F151" i="1"/>
  <c r="I151" i="1"/>
  <c r="L151" i="1"/>
  <c r="M151" i="1" s="1"/>
  <c r="F152" i="1"/>
  <c r="I152" i="1"/>
  <c r="L152" i="1"/>
  <c r="M152" i="1" s="1"/>
  <c r="F153" i="1"/>
  <c r="I153" i="1"/>
  <c r="L153" i="1"/>
  <c r="M153" i="1" s="1"/>
  <c r="F154" i="1"/>
  <c r="F155" i="1"/>
  <c r="I155" i="1"/>
  <c r="L155" i="1"/>
  <c r="M155" i="1" s="1"/>
  <c r="F156" i="1"/>
  <c r="L156" i="1"/>
  <c r="M156" i="1" s="1"/>
  <c r="F157" i="1"/>
  <c r="I157" i="1"/>
  <c r="L157" i="1"/>
  <c r="M157" i="1" s="1"/>
  <c r="F158" i="1"/>
  <c r="I158" i="1"/>
  <c r="L158" i="1"/>
  <c r="M158" i="1" s="1"/>
  <c r="F159" i="1"/>
  <c r="F160" i="1"/>
  <c r="I160" i="1"/>
  <c r="L160" i="1"/>
  <c r="M160" i="1" s="1"/>
  <c r="F161" i="1"/>
  <c r="I161" i="1"/>
  <c r="L161" i="1"/>
  <c r="M161" i="1" s="1"/>
  <c r="F162" i="1"/>
  <c r="F163" i="1"/>
  <c r="I163" i="1"/>
  <c r="L163" i="1"/>
  <c r="M163" i="1"/>
  <c r="F164" i="1"/>
  <c r="F165" i="1"/>
  <c r="F166" i="1"/>
  <c r="I166" i="1"/>
  <c r="L166" i="1"/>
  <c r="M166" i="1" s="1"/>
  <c r="F167" i="1"/>
  <c r="F168" i="1"/>
  <c r="F169" i="1"/>
  <c r="I169" i="1"/>
  <c r="L169" i="1"/>
  <c r="M169" i="1"/>
  <c r="F170" i="1"/>
  <c r="F171" i="1"/>
  <c r="F172" i="1"/>
  <c r="I172" i="1"/>
  <c r="L172" i="1"/>
  <c r="M172" i="1" s="1"/>
  <c r="F173" i="1"/>
  <c r="I173" i="1"/>
  <c r="L173" i="1"/>
  <c r="M173" i="1" s="1"/>
  <c r="F174" i="1"/>
  <c r="F175" i="1"/>
  <c r="I175" i="1"/>
  <c r="L175" i="1"/>
  <c r="M175" i="1"/>
  <c r="F176" i="1"/>
  <c r="I176" i="1"/>
  <c r="L176" i="1"/>
  <c r="M176" i="1" s="1"/>
  <c r="F177" i="1"/>
  <c r="F178" i="1"/>
  <c r="F179" i="1"/>
  <c r="F180" i="1"/>
  <c r="F181" i="1"/>
  <c r="F182" i="1"/>
  <c r="I182" i="1"/>
  <c r="L182" i="1"/>
  <c r="M182" i="1" s="1"/>
  <c r="F183" i="1"/>
  <c r="I183" i="1"/>
  <c r="L183" i="1"/>
  <c r="M183" i="1" s="1"/>
  <c r="F184" i="1"/>
  <c r="F185" i="1"/>
  <c r="F186" i="1"/>
  <c r="I186" i="1"/>
  <c r="L186" i="1"/>
  <c r="M186" i="1" s="1"/>
  <c r="F187" i="1"/>
  <c r="I187" i="1"/>
  <c r="L187" i="1"/>
  <c r="M187" i="1" s="1"/>
  <c r="F188" i="1"/>
  <c r="F189" i="1"/>
  <c r="I189" i="1"/>
  <c r="L189" i="1"/>
  <c r="M189" i="1" s="1"/>
  <c r="F190" i="1"/>
  <c r="I190" i="1"/>
  <c r="L190" i="1"/>
  <c r="M190" i="1" s="1"/>
  <c r="F191" i="1"/>
  <c r="I191" i="1"/>
  <c r="L191" i="1"/>
  <c r="M191" i="1" s="1"/>
  <c r="F192" i="1"/>
  <c r="I192" i="1"/>
  <c r="L192" i="1"/>
  <c r="M192" i="1" s="1"/>
  <c r="F193" i="1"/>
  <c r="I193" i="1"/>
  <c r="L193" i="1"/>
  <c r="M193" i="1" s="1"/>
  <c r="F194" i="1"/>
  <c r="I194" i="1"/>
  <c r="L194" i="1"/>
  <c r="M194" i="1" s="1"/>
  <c r="F195" i="1"/>
  <c r="F196" i="1"/>
  <c r="I196" i="1"/>
  <c r="L196" i="1"/>
  <c r="M196" i="1" s="1"/>
  <c r="F197" i="1"/>
  <c r="I197" i="1"/>
  <c r="L197" i="1"/>
  <c r="M197" i="1" s="1"/>
  <c r="F198" i="1"/>
  <c r="F199" i="1"/>
  <c r="I199" i="1"/>
  <c r="L199" i="1"/>
  <c r="M199" i="1"/>
  <c r="F200" i="1"/>
  <c r="I200" i="1"/>
  <c r="L200" i="1"/>
  <c r="M200" i="1" s="1"/>
  <c r="F201" i="1"/>
  <c r="I201" i="1"/>
  <c r="L201" i="1"/>
  <c r="M201" i="1" s="1"/>
  <c r="F202" i="1"/>
  <c r="I202" i="1"/>
  <c r="L202" i="1"/>
  <c r="M202" i="1" s="1"/>
  <c r="F203" i="1"/>
  <c r="I203" i="1"/>
  <c r="L203" i="1"/>
  <c r="M203" i="1" s="1"/>
  <c r="F204" i="1"/>
  <c r="I204" i="1"/>
  <c r="L204" i="1"/>
  <c r="M204" i="1" s="1"/>
  <c r="F205" i="1"/>
  <c r="I205" i="1"/>
  <c r="L205" i="1"/>
  <c r="M205" i="1" s="1"/>
  <c r="F206" i="1"/>
  <c r="I206" i="1"/>
  <c r="L206" i="1"/>
  <c r="M206" i="1" s="1"/>
  <c r="F207" i="1"/>
  <c r="I207" i="1"/>
  <c r="L207" i="1"/>
  <c r="M207" i="1" s="1"/>
  <c r="F208" i="1"/>
  <c r="I208" i="1"/>
  <c r="L208" i="1"/>
  <c r="M208" i="1" s="1"/>
  <c r="F209" i="1"/>
  <c r="F210" i="1"/>
  <c r="F211" i="1"/>
  <c r="F212" i="1"/>
  <c r="I212" i="1"/>
  <c r="L212" i="1"/>
  <c r="M212" i="1"/>
  <c r="F213" i="1"/>
  <c r="I213" i="1"/>
  <c r="L213" i="1"/>
  <c r="M213" i="1"/>
  <c r="F214" i="1"/>
  <c r="F215" i="1"/>
  <c r="I215" i="1"/>
  <c r="L215" i="1"/>
  <c r="M215" i="1" s="1"/>
  <c r="F216" i="1"/>
  <c r="I216" i="1"/>
  <c r="L216" i="1"/>
  <c r="M216" i="1" s="1"/>
  <c r="F217" i="1"/>
  <c r="I217" i="1"/>
  <c r="L217" i="1"/>
  <c r="M217" i="1" s="1"/>
  <c r="F218" i="1"/>
  <c r="I218" i="1"/>
  <c r="L218" i="1"/>
  <c r="M218" i="1" s="1"/>
  <c r="F219" i="1"/>
  <c r="I219" i="1"/>
  <c r="L219" i="1"/>
  <c r="M219" i="1" s="1"/>
  <c r="F220" i="1"/>
  <c r="I220" i="1"/>
  <c r="L220" i="1"/>
  <c r="M220" i="1" s="1"/>
  <c r="F221" i="1"/>
  <c r="I221" i="1"/>
  <c r="L221" i="1"/>
  <c r="M221" i="1" s="1"/>
  <c r="F222" i="1"/>
  <c r="I222" i="1"/>
  <c r="L222" i="1"/>
  <c r="M222" i="1" s="1"/>
  <c r="F223" i="1"/>
  <c r="I223" i="1"/>
  <c r="L223" i="1"/>
  <c r="M223" i="1" s="1"/>
  <c r="F224" i="1"/>
  <c r="F225" i="1"/>
  <c r="I225" i="1"/>
  <c r="L225" i="1"/>
  <c r="M225" i="1" s="1"/>
  <c r="F226" i="1"/>
  <c r="I226" i="1"/>
  <c r="L226" i="1"/>
  <c r="M226" i="1" s="1"/>
  <c r="F227" i="1"/>
  <c r="I227" i="1"/>
  <c r="L227" i="1"/>
  <c r="M227" i="1" s="1"/>
  <c r="F228" i="1"/>
</calcChain>
</file>

<file path=xl/sharedStrings.xml><?xml version="1.0" encoding="utf-8"?>
<sst xmlns="http://schemas.openxmlformats.org/spreadsheetml/2006/main" count="462" uniqueCount="274">
  <si>
    <t>ソフトバンク</t>
    <phoneticPr fontId="2"/>
  </si>
  <si>
    <t>通信</t>
    <rPh sb="0" eb="2">
      <t>ツウシン</t>
    </rPh>
    <phoneticPr fontId="2"/>
  </si>
  <si>
    <t>ファーストリテイリング</t>
    <phoneticPr fontId="2"/>
  </si>
  <si>
    <t>小売業</t>
    <rPh sb="0" eb="3">
      <t>コウリギョウ</t>
    </rPh>
    <phoneticPr fontId="2"/>
  </si>
  <si>
    <t>コナミ</t>
    <phoneticPr fontId="2"/>
  </si>
  <si>
    <t>サービス</t>
    <phoneticPr fontId="2"/>
  </si>
  <si>
    <t>セコム</t>
    <phoneticPr fontId="2"/>
  </si>
  <si>
    <t>東京ドーム</t>
    <rPh sb="0" eb="2">
      <t>トウキョウ</t>
    </rPh>
    <phoneticPr fontId="2"/>
  </si>
  <si>
    <t>NTTデータ</t>
    <phoneticPr fontId="2"/>
  </si>
  <si>
    <t>東宝</t>
    <rPh sb="0" eb="2">
      <t>トウホウ</t>
    </rPh>
    <phoneticPr fontId="2"/>
  </si>
  <si>
    <t>大阪ガス</t>
    <rPh sb="0" eb="2">
      <t>オオサカ</t>
    </rPh>
    <phoneticPr fontId="2"/>
  </si>
  <si>
    <t>ガス</t>
    <phoneticPr fontId="2"/>
  </si>
  <si>
    <t>東京ガス</t>
    <rPh sb="0" eb="2">
      <t>トウキョウ</t>
    </rPh>
    <phoneticPr fontId="2"/>
  </si>
  <si>
    <t>関西電力</t>
    <rPh sb="0" eb="2">
      <t>カンサイ</t>
    </rPh>
    <rPh sb="2" eb="4">
      <t>デンリョク</t>
    </rPh>
    <phoneticPr fontId="2"/>
  </si>
  <si>
    <t>電力</t>
    <rPh sb="0" eb="2">
      <t>デンリョク</t>
    </rPh>
    <phoneticPr fontId="2"/>
  </si>
  <si>
    <t>中部電力</t>
    <rPh sb="0" eb="2">
      <t>チュウブ</t>
    </rPh>
    <rPh sb="2" eb="4">
      <t>デンリョク</t>
    </rPh>
    <phoneticPr fontId="2"/>
  </si>
  <si>
    <t>東電</t>
    <rPh sb="0" eb="2">
      <t>トウデン</t>
    </rPh>
    <phoneticPr fontId="2"/>
  </si>
  <si>
    <t>NTTドコモ</t>
    <phoneticPr fontId="2"/>
  </si>
  <si>
    <t>KDDI</t>
    <phoneticPr fontId="2"/>
  </si>
  <si>
    <t>NTT</t>
    <phoneticPr fontId="2"/>
  </si>
  <si>
    <t>スカパーJSAT</t>
    <phoneticPr fontId="2"/>
  </si>
  <si>
    <t>三菱倉庫</t>
    <rPh sb="0" eb="2">
      <t>ミツビシ</t>
    </rPh>
    <rPh sb="2" eb="4">
      <t>ソウコ</t>
    </rPh>
    <phoneticPr fontId="2"/>
  </si>
  <si>
    <t>倉庫</t>
    <rPh sb="0" eb="2">
      <t>ソウコ</t>
    </rPh>
    <phoneticPr fontId="2"/>
  </si>
  <si>
    <t>ANA</t>
    <phoneticPr fontId="2"/>
  </si>
  <si>
    <t>空運</t>
    <rPh sb="0" eb="2">
      <t>クウウン</t>
    </rPh>
    <phoneticPr fontId="2"/>
  </si>
  <si>
    <t>川崎汽船</t>
    <rPh sb="0" eb="2">
      <t>カワサキ</t>
    </rPh>
    <rPh sb="2" eb="4">
      <t>キセン</t>
    </rPh>
    <phoneticPr fontId="2"/>
  </si>
  <si>
    <t>海運</t>
    <rPh sb="0" eb="2">
      <t>カイウン</t>
    </rPh>
    <phoneticPr fontId="2"/>
  </si>
  <si>
    <t>商船三井</t>
    <rPh sb="0" eb="2">
      <t>ショウセン</t>
    </rPh>
    <rPh sb="2" eb="4">
      <t>ミツイ</t>
    </rPh>
    <phoneticPr fontId="2"/>
  </si>
  <si>
    <t>日本郵船</t>
    <rPh sb="0" eb="2">
      <t>ニホン</t>
    </rPh>
    <rPh sb="2" eb="4">
      <t>ユウセン</t>
    </rPh>
    <phoneticPr fontId="2"/>
  </si>
  <si>
    <t>ヤマトHD</t>
  </si>
  <si>
    <t>陸運</t>
    <rPh sb="0" eb="2">
      <t>リクウン</t>
    </rPh>
    <phoneticPr fontId="2"/>
  </si>
  <si>
    <t>日通</t>
    <rPh sb="0" eb="2">
      <t>ニッツウ</t>
    </rPh>
    <phoneticPr fontId="2"/>
  </si>
  <si>
    <t>JR東海</t>
    <rPh sb="2" eb="4">
      <t>トウカイ</t>
    </rPh>
    <phoneticPr fontId="2"/>
  </si>
  <si>
    <t>鉄道</t>
    <rPh sb="0" eb="2">
      <t>テツドウ</t>
    </rPh>
    <phoneticPr fontId="2"/>
  </si>
  <si>
    <t>JR西日本</t>
    <rPh sb="2" eb="3">
      <t>ニシ</t>
    </rPh>
    <rPh sb="3" eb="5">
      <t>ニホン</t>
    </rPh>
    <phoneticPr fontId="2"/>
  </si>
  <si>
    <t>JR東日本</t>
    <rPh sb="2" eb="3">
      <t>ヒガシ</t>
    </rPh>
    <rPh sb="3" eb="5">
      <t>ニホン</t>
    </rPh>
    <phoneticPr fontId="2"/>
  </si>
  <si>
    <t>京成電鉄</t>
    <rPh sb="0" eb="2">
      <t>ケイセイ</t>
    </rPh>
    <rPh sb="2" eb="4">
      <t>デンテツ</t>
    </rPh>
    <phoneticPr fontId="2"/>
  </si>
  <si>
    <t>京王電鉄</t>
    <rPh sb="0" eb="2">
      <t>ケイオウ</t>
    </rPh>
    <rPh sb="2" eb="4">
      <t>デンテツ</t>
    </rPh>
    <phoneticPr fontId="2"/>
  </si>
  <si>
    <t>小田急電鉄</t>
    <rPh sb="0" eb="3">
      <t>オダキュウ</t>
    </rPh>
    <rPh sb="3" eb="5">
      <t>デンテツ</t>
    </rPh>
    <phoneticPr fontId="2"/>
  </si>
  <si>
    <t>東京急行電鉄</t>
    <rPh sb="0" eb="2">
      <t>トウキョウ</t>
    </rPh>
    <rPh sb="2" eb="4">
      <t>キュウコウ</t>
    </rPh>
    <rPh sb="4" eb="6">
      <t>デンテツ</t>
    </rPh>
    <phoneticPr fontId="2"/>
  </si>
  <si>
    <t>東武鉄道</t>
    <rPh sb="0" eb="2">
      <t>トウブ</t>
    </rPh>
    <rPh sb="2" eb="4">
      <t>テツドウ</t>
    </rPh>
    <phoneticPr fontId="2"/>
  </si>
  <si>
    <t>住友不動産</t>
    <rPh sb="0" eb="2">
      <t>スミトモ</t>
    </rPh>
    <rPh sb="2" eb="5">
      <t>フドウサン</t>
    </rPh>
    <phoneticPr fontId="2"/>
  </si>
  <si>
    <t>不動産</t>
    <rPh sb="0" eb="3">
      <t>フドウサン</t>
    </rPh>
    <phoneticPr fontId="2"/>
  </si>
  <si>
    <t>東京建物</t>
    <rPh sb="0" eb="2">
      <t>トウキョウ</t>
    </rPh>
    <rPh sb="2" eb="4">
      <t>タテモノ</t>
    </rPh>
    <phoneticPr fontId="2"/>
  </si>
  <si>
    <t>三菱地所</t>
    <rPh sb="0" eb="2">
      <t>ミツビシ</t>
    </rPh>
    <rPh sb="2" eb="4">
      <t>ジショ</t>
    </rPh>
    <phoneticPr fontId="2"/>
  </si>
  <si>
    <t>三井不動産</t>
    <rPh sb="0" eb="2">
      <t>ミツイ</t>
    </rPh>
    <rPh sb="2" eb="5">
      <t>フドウサン</t>
    </rPh>
    <phoneticPr fontId="2"/>
  </si>
  <si>
    <t>T&amp;D</t>
    <phoneticPr fontId="2"/>
  </si>
  <si>
    <t>保険</t>
    <rPh sb="0" eb="2">
      <t>ホケン</t>
    </rPh>
    <phoneticPr fontId="2"/>
  </si>
  <si>
    <t>東京海上</t>
    <rPh sb="0" eb="2">
      <t>トウキョウ</t>
    </rPh>
    <rPh sb="2" eb="4">
      <t>カイジョウ</t>
    </rPh>
    <phoneticPr fontId="2"/>
  </si>
  <si>
    <t>第一生命</t>
    <rPh sb="0" eb="2">
      <t>ダイイチ</t>
    </rPh>
    <rPh sb="2" eb="4">
      <t>セイメイ</t>
    </rPh>
    <phoneticPr fontId="2"/>
  </si>
  <si>
    <t>ソニーフィナンシャル</t>
    <phoneticPr fontId="2"/>
  </si>
  <si>
    <t>MS&amp;AD</t>
    <phoneticPr fontId="2"/>
  </si>
  <si>
    <t>SOMPO</t>
    <phoneticPr fontId="2"/>
  </si>
  <si>
    <t>松井証券</t>
    <rPh sb="0" eb="2">
      <t>マツイ</t>
    </rPh>
    <rPh sb="2" eb="4">
      <t>ショウケン</t>
    </rPh>
    <phoneticPr fontId="2"/>
  </si>
  <si>
    <t>証券</t>
    <rPh sb="0" eb="2">
      <t>ショウケン</t>
    </rPh>
    <phoneticPr fontId="2"/>
  </si>
  <si>
    <t>野村HD</t>
    <rPh sb="0" eb="2">
      <t>ノムラ</t>
    </rPh>
    <phoneticPr fontId="2"/>
  </si>
  <si>
    <t>大和証券</t>
    <rPh sb="0" eb="2">
      <t>ダイワ</t>
    </rPh>
    <rPh sb="2" eb="4">
      <t>ショウケン</t>
    </rPh>
    <phoneticPr fontId="2"/>
  </si>
  <si>
    <t>みずほFG</t>
    <phoneticPr fontId="2"/>
  </si>
  <si>
    <t>銀行</t>
    <rPh sb="0" eb="2">
      <t>ギンコウ</t>
    </rPh>
    <phoneticPr fontId="2"/>
  </si>
  <si>
    <t>静岡銀行</t>
    <rPh sb="0" eb="2">
      <t>シズオカ</t>
    </rPh>
    <rPh sb="2" eb="4">
      <t>ギンコウ</t>
    </rPh>
    <phoneticPr fontId="2"/>
  </si>
  <si>
    <t>ふくおかFG</t>
    <phoneticPr fontId="2"/>
  </si>
  <si>
    <t>千葉銀行</t>
    <rPh sb="0" eb="2">
      <t>チバ</t>
    </rPh>
    <rPh sb="2" eb="4">
      <t>ギンコウ</t>
    </rPh>
    <phoneticPr fontId="2"/>
  </si>
  <si>
    <t>三井住友FG</t>
    <rPh sb="0" eb="2">
      <t>ミツイ</t>
    </rPh>
    <rPh sb="2" eb="4">
      <t>スミトモ</t>
    </rPh>
    <phoneticPr fontId="2"/>
  </si>
  <si>
    <t>三井住友トラスト</t>
    <rPh sb="0" eb="2">
      <t>ミツイ</t>
    </rPh>
    <rPh sb="2" eb="4">
      <t>スミトモ</t>
    </rPh>
    <phoneticPr fontId="2"/>
  </si>
  <si>
    <t>りそな</t>
    <phoneticPr fontId="2"/>
  </si>
  <si>
    <t>三菱UFJ</t>
    <rPh sb="0" eb="2">
      <t>ミツビシ</t>
    </rPh>
    <phoneticPr fontId="2"/>
  </si>
  <si>
    <t>あおぞら銀行</t>
    <rPh sb="4" eb="6">
      <t>ギンコウ</t>
    </rPh>
    <phoneticPr fontId="2"/>
  </si>
  <si>
    <t>新生銀行</t>
    <rPh sb="0" eb="2">
      <t>シンセイ</t>
    </rPh>
    <rPh sb="2" eb="4">
      <t>ギンコウ</t>
    </rPh>
    <phoneticPr fontId="2"/>
  </si>
  <si>
    <t>イオン</t>
    <phoneticPr fontId="2"/>
  </si>
  <si>
    <t>クレディセゾン</t>
    <phoneticPr fontId="2"/>
  </si>
  <si>
    <t>その他金融</t>
    <rPh sb="2" eb="3">
      <t>タ</t>
    </rPh>
    <rPh sb="3" eb="5">
      <t>キンユウ</t>
    </rPh>
    <phoneticPr fontId="2"/>
  </si>
  <si>
    <t>丸井グループ</t>
    <rPh sb="0" eb="2">
      <t>マルイ</t>
    </rPh>
    <phoneticPr fontId="2"/>
  </si>
  <si>
    <t>高島屋</t>
    <rPh sb="0" eb="3">
      <t>タカシマヤ</t>
    </rPh>
    <phoneticPr fontId="2"/>
  </si>
  <si>
    <t>三菱商事</t>
    <rPh sb="0" eb="2">
      <t>ミツビシ</t>
    </rPh>
    <rPh sb="2" eb="4">
      <t>ショウジ</t>
    </rPh>
    <phoneticPr fontId="2"/>
  </si>
  <si>
    <t>商社</t>
    <rPh sb="0" eb="2">
      <t>ショウシャ</t>
    </rPh>
    <phoneticPr fontId="2"/>
  </si>
  <si>
    <t>住友商事</t>
    <rPh sb="0" eb="2">
      <t>スミトモ</t>
    </rPh>
    <rPh sb="2" eb="4">
      <t>ショウジ</t>
    </rPh>
    <phoneticPr fontId="2"/>
  </si>
  <si>
    <t>東京エレクトロン</t>
    <rPh sb="0" eb="2">
      <t>トウキョウ</t>
    </rPh>
    <phoneticPr fontId="2"/>
  </si>
  <si>
    <t>電気機器</t>
    <rPh sb="0" eb="2">
      <t>デンキ</t>
    </rPh>
    <rPh sb="2" eb="4">
      <t>キキ</t>
    </rPh>
    <phoneticPr fontId="2"/>
  </si>
  <si>
    <t>三井物産</t>
    <rPh sb="0" eb="2">
      <t>ミツイ</t>
    </rPh>
    <rPh sb="2" eb="4">
      <t>ブッサン</t>
    </rPh>
    <phoneticPr fontId="2"/>
  </si>
  <si>
    <t>ユニー・ファミリーマート</t>
    <phoneticPr fontId="2"/>
  </si>
  <si>
    <t>豊田通商</t>
    <rPh sb="0" eb="2">
      <t>トヨタ</t>
    </rPh>
    <rPh sb="2" eb="4">
      <t>ツウショウ</t>
    </rPh>
    <phoneticPr fontId="2"/>
  </si>
  <si>
    <t>丸紅</t>
    <rPh sb="0" eb="2">
      <t>マルベニ</t>
    </rPh>
    <phoneticPr fontId="2"/>
  </si>
  <si>
    <t>伊藤忠</t>
    <rPh sb="0" eb="3">
      <t>イトウチュウ</t>
    </rPh>
    <phoneticPr fontId="2"/>
  </si>
  <si>
    <t>ヤマハ</t>
    <phoneticPr fontId="2"/>
  </si>
  <si>
    <t>その他製造</t>
    <rPh sb="2" eb="3">
      <t>タ</t>
    </rPh>
    <rPh sb="3" eb="5">
      <t>セイゾウ</t>
    </rPh>
    <phoneticPr fontId="2"/>
  </si>
  <si>
    <t>大日本印刷</t>
    <rPh sb="0" eb="1">
      <t>ダイ</t>
    </rPh>
    <rPh sb="1" eb="3">
      <t>ニホン</t>
    </rPh>
    <rPh sb="3" eb="5">
      <t>インサツ</t>
    </rPh>
    <phoneticPr fontId="2"/>
  </si>
  <si>
    <t>凸版印刷</t>
    <rPh sb="0" eb="2">
      <t>トッパン</t>
    </rPh>
    <rPh sb="2" eb="4">
      <t>インサツ</t>
    </rPh>
    <phoneticPr fontId="2"/>
  </si>
  <si>
    <t>シチズン時計</t>
    <rPh sb="4" eb="6">
      <t>トケイ</t>
    </rPh>
    <phoneticPr fontId="2"/>
  </si>
  <si>
    <t>精密機器</t>
    <rPh sb="0" eb="2">
      <t>セイミツ</t>
    </rPh>
    <rPh sb="2" eb="4">
      <t>キキ</t>
    </rPh>
    <phoneticPr fontId="2"/>
  </si>
  <si>
    <t>リコー</t>
    <phoneticPr fontId="2"/>
  </si>
  <si>
    <t>キャノン</t>
    <phoneticPr fontId="2"/>
  </si>
  <si>
    <t>SCREEN</t>
    <phoneticPr fontId="2"/>
  </si>
  <si>
    <t>オリンパス</t>
    <phoneticPr fontId="2"/>
  </si>
  <si>
    <t>ニコン</t>
  </si>
  <si>
    <t>ヤマハ発動機</t>
    <rPh sb="3" eb="6">
      <t>ハツドウキ</t>
    </rPh>
    <phoneticPr fontId="2"/>
  </si>
  <si>
    <t>自動車</t>
    <rPh sb="0" eb="3">
      <t>ジドウシャ</t>
    </rPh>
    <phoneticPr fontId="2"/>
  </si>
  <si>
    <t>富士重工業</t>
    <rPh sb="0" eb="2">
      <t>フジ</t>
    </rPh>
    <rPh sb="2" eb="5">
      <t>ジュウコウギョウ</t>
    </rPh>
    <phoneticPr fontId="2"/>
  </si>
  <si>
    <t>スズキ</t>
    <phoneticPr fontId="2"/>
  </si>
  <si>
    <t>ホンダ</t>
  </si>
  <si>
    <t>マツダ</t>
    <phoneticPr fontId="2"/>
  </si>
  <si>
    <t>三菱自動車</t>
    <rPh sb="0" eb="2">
      <t>ミツビシ</t>
    </rPh>
    <rPh sb="2" eb="5">
      <t>ジドウシャ</t>
    </rPh>
    <phoneticPr fontId="2"/>
  </si>
  <si>
    <t>日野自動車</t>
    <rPh sb="0" eb="2">
      <t>ヒノ</t>
    </rPh>
    <rPh sb="2" eb="5">
      <t>ジドウシャ</t>
    </rPh>
    <phoneticPr fontId="2"/>
  </si>
  <si>
    <t>トヨタ自動車</t>
  </si>
  <si>
    <t>いすゞ自動車</t>
    <rPh sb="3" eb="6">
      <t>ジドウシャ</t>
    </rPh>
    <phoneticPr fontId="2"/>
  </si>
  <si>
    <t>日産自動車</t>
  </si>
  <si>
    <t>コンコルディアFG</t>
    <phoneticPr fontId="2"/>
  </si>
  <si>
    <t>IHI</t>
    <phoneticPr fontId="2"/>
  </si>
  <si>
    <t>機械</t>
    <rPh sb="0" eb="2">
      <t>キカイ</t>
    </rPh>
    <phoneticPr fontId="2"/>
  </si>
  <si>
    <t>川崎重工</t>
    <rPh sb="0" eb="2">
      <t>カワサキ</t>
    </rPh>
    <rPh sb="2" eb="4">
      <t>ジュウコウ</t>
    </rPh>
    <phoneticPr fontId="2"/>
  </si>
  <si>
    <t>造船</t>
    <rPh sb="0" eb="2">
      <t>ゾウセン</t>
    </rPh>
    <phoneticPr fontId="2"/>
  </si>
  <si>
    <t>三菱重工業</t>
    <rPh sb="0" eb="2">
      <t>ミツビシ</t>
    </rPh>
    <rPh sb="2" eb="5">
      <t>ジュウコウギョウ</t>
    </rPh>
    <phoneticPr fontId="2"/>
  </si>
  <si>
    <t>日立造船</t>
    <rPh sb="0" eb="2">
      <t>ヒタチ</t>
    </rPh>
    <rPh sb="2" eb="4">
      <t>ゾウセン</t>
    </rPh>
    <phoneticPr fontId="2"/>
  </si>
  <si>
    <t>三井造船</t>
    <rPh sb="0" eb="2">
      <t>ミツイ</t>
    </rPh>
    <rPh sb="2" eb="4">
      <t>ゾウセン</t>
    </rPh>
    <phoneticPr fontId="2"/>
  </si>
  <si>
    <t>日東電工</t>
    <rPh sb="0" eb="2">
      <t>ニットウ</t>
    </rPh>
    <rPh sb="2" eb="4">
      <t>デンコウ</t>
    </rPh>
    <phoneticPr fontId="2"/>
  </si>
  <si>
    <t>化学</t>
    <rPh sb="0" eb="2">
      <t>カガク</t>
    </rPh>
    <phoneticPr fontId="2"/>
  </si>
  <si>
    <t>太陽誘電</t>
    <rPh sb="0" eb="2">
      <t>タイヨウ</t>
    </rPh>
    <rPh sb="2" eb="4">
      <t>ユウデン</t>
    </rPh>
    <phoneticPr fontId="2"/>
  </si>
  <si>
    <t>京セラ</t>
    <rPh sb="0" eb="1">
      <t>キョウ</t>
    </rPh>
    <phoneticPr fontId="2"/>
  </si>
  <si>
    <t>ファナック</t>
    <phoneticPr fontId="2"/>
  </si>
  <si>
    <t>カシオ計算機</t>
    <rPh sb="3" eb="6">
      <t>ケイサンキ</t>
    </rPh>
    <phoneticPr fontId="2"/>
  </si>
  <si>
    <t>デンソー</t>
    <phoneticPr fontId="2"/>
  </si>
  <si>
    <t>アドバンテスト</t>
    <phoneticPr fontId="2"/>
  </si>
  <si>
    <t>横河電機</t>
    <rPh sb="0" eb="2">
      <t>ヨコカワ</t>
    </rPh>
    <rPh sb="2" eb="4">
      <t>デンキ</t>
    </rPh>
    <phoneticPr fontId="2"/>
  </si>
  <si>
    <t>パイオニア</t>
    <phoneticPr fontId="2"/>
  </si>
  <si>
    <t>アルプス電気</t>
    <rPh sb="4" eb="6">
      <t>デンキ</t>
    </rPh>
    <phoneticPr fontId="2"/>
  </si>
  <si>
    <t>ミツミ電機</t>
    <rPh sb="3" eb="5">
      <t>デンキ</t>
    </rPh>
    <phoneticPr fontId="2"/>
  </si>
  <si>
    <t>TDK</t>
    <phoneticPr fontId="2"/>
  </si>
  <si>
    <t>ソニー</t>
    <phoneticPr fontId="2"/>
  </si>
  <si>
    <t>パナソニック</t>
    <phoneticPr fontId="2"/>
  </si>
  <si>
    <t>沖電気工業</t>
    <rPh sb="0" eb="1">
      <t>オキ</t>
    </rPh>
    <rPh sb="1" eb="3">
      <t>デンキ</t>
    </rPh>
    <rPh sb="3" eb="5">
      <t>コウギョウ</t>
    </rPh>
    <phoneticPr fontId="2"/>
  </si>
  <si>
    <t>富士通</t>
    <rPh sb="0" eb="3">
      <t>フジツウ</t>
    </rPh>
    <phoneticPr fontId="2"/>
  </si>
  <si>
    <t>NEC</t>
    <phoneticPr fontId="2"/>
  </si>
  <si>
    <t>GSユアサ</t>
    <phoneticPr fontId="2"/>
  </si>
  <si>
    <t>明電舎</t>
    <rPh sb="0" eb="3">
      <t>メイデンシャ</t>
    </rPh>
    <phoneticPr fontId="2"/>
  </si>
  <si>
    <t>安川電機</t>
    <rPh sb="0" eb="2">
      <t>ヤスカワ</t>
    </rPh>
    <rPh sb="2" eb="4">
      <t>デンキ</t>
    </rPh>
    <phoneticPr fontId="2"/>
  </si>
  <si>
    <t>富士電機</t>
    <rPh sb="0" eb="2">
      <t>フジ</t>
    </rPh>
    <rPh sb="2" eb="4">
      <t>デンキ</t>
    </rPh>
    <phoneticPr fontId="2"/>
  </si>
  <si>
    <t>三菱電機</t>
    <rPh sb="0" eb="2">
      <t>ミツビシ</t>
    </rPh>
    <rPh sb="2" eb="4">
      <t>デンキ</t>
    </rPh>
    <phoneticPr fontId="2"/>
  </si>
  <si>
    <t>東芝</t>
    <rPh sb="0" eb="2">
      <t>トウシバ</t>
    </rPh>
    <phoneticPr fontId="2"/>
  </si>
  <si>
    <t>日立</t>
    <rPh sb="0" eb="2">
      <t>ヒタチ</t>
    </rPh>
    <phoneticPr fontId="2"/>
  </si>
  <si>
    <t>ミネベア</t>
    <phoneticPr fontId="2"/>
  </si>
  <si>
    <t>ジェイテクト</t>
    <phoneticPr fontId="2"/>
  </si>
  <si>
    <t>NTN</t>
    <phoneticPr fontId="2"/>
  </si>
  <si>
    <t>日本精工</t>
    <rPh sb="0" eb="2">
      <t>ニホン</t>
    </rPh>
    <rPh sb="2" eb="4">
      <t>セイコウ</t>
    </rPh>
    <phoneticPr fontId="2"/>
  </si>
  <si>
    <t>ダイキン</t>
    <phoneticPr fontId="2"/>
  </si>
  <si>
    <t>千代田化工建設</t>
    <rPh sb="0" eb="3">
      <t>チヨダ</t>
    </rPh>
    <rPh sb="3" eb="5">
      <t>カコウ</t>
    </rPh>
    <rPh sb="5" eb="7">
      <t>ケンセツ</t>
    </rPh>
    <phoneticPr fontId="2"/>
  </si>
  <si>
    <t>荏原製作所</t>
    <rPh sb="0" eb="2">
      <t>エバラ</t>
    </rPh>
    <rPh sb="2" eb="5">
      <t>セイサクショ</t>
    </rPh>
    <phoneticPr fontId="2"/>
  </si>
  <si>
    <t>クボタ</t>
    <phoneticPr fontId="2"/>
  </si>
  <si>
    <t>日立建機</t>
    <rPh sb="0" eb="2">
      <t>ヒタチ</t>
    </rPh>
    <rPh sb="2" eb="4">
      <t>ケンキ</t>
    </rPh>
    <phoneticPr fontId="2"/>
  </si>
  <si>
    <t>住友重機械</t>
    <rPh sb="0" eb="5">
      <t>スミトモジュウキカイ</t>
    </rPh>
    <phoneticPr fontId="2"/>
  </si>
  <si>
    <t>コマツ</t>
  </si>
  <si>
    <t>アマダ</t>
    <phoneticPr fontId="2"/>
  </si>
  <si>
    <t>オークマ</t>
    <phoneticPr fontId="2"/>
  </si>
  <si>
    <t>東洋製缶</t>
    <rPh sb="0" eb="2">
      <t>トウヨウ</t>
    </rPh>
    <rPh sb="2" eb="4">
      <t>セイカン</t>
    </rPh>
    <phoneticPr fontId="2"/>
  </si>
  <si>
    <t>非鉄・金属</t>
    <rPh sb="0" eb="2">
      <t>ヒテツ</t>
    </rPh>
    <rPh sb="3" eb="5">
      <t>キンゾク</t>
    </rPh>
    <phoneticPr fontId="2"/>
  </si>
  <si>
    <t>フジクラ</t>
    <phoneticPr fontId="2"/>
  </si>
  <si>
    <t>住友電気工業</t>
    <rPh sb="0" eb="2">
      <t>スミトモ</t>
    </rPh>
    <rPh sb="2" eb="4">
      <t>デンキ</t>
    </rPh>
    <rPh sb="4" eb="6">
      <t>コウギョウ</t>
    </rPh>
    <phoneticPr fontId="2"/>
  </si>
  <si>
    <t>古川電気工業</t>
    <rPh sb="0" eb="2">
      <t>フルカワ</t>
    </rPh>
    <rPh sb="2" eb="4">
      <t>デンキ</t>
    </rPh>
    <rPh sb="4" eb="6">
      <t>コウギョウ</t>
    </rPh>
    <phoneticPr fontId="2"/>
  </si>
  <si>
    <t>古河機械金属</t>
    <rPh sb="0" eb="2">
      <t>フルカワ</t>
    </rPh>
    <rPh sb="2" eb="4">
      <t>キカイ</t>
    </rPh>
    <rPh sb="4" eb="6">
      <t>キンゾク</t>
    </rPh>
    <phoneticPr fontId="2"/>
  </si>
  <si>
    <t>DOWA</t>
    <phoneticPr fontId="2"/>
  </si>
  <si>
    <t>住友金属鉱山</t>
    <rPh sb="0" eb="2">
      <t>スミトモ</t>
    </rPh>
    <rPh sb="2" eb="4">
      <t>キンゾク</t>
    </rPh>
    <rPh sb="4" eb="6">
      <t>コウザン</t>
    </rPh>
    <phoneticPr fontId="2"/>
  </si>
  <si>
    <t>三菱マテリアル</t>
    <rPh sb="0" eb="2">
      <t>ミツビシ</t>
    </rPh>
    <phoneticPr fontId="2"/>
  </si>
  <si>
    <t>東邦亜鉛</t>
    <rPh sb="0" eb="2">
      <t>トウホウ</t>
    </rPh>
    <rPh sb="2" eb="4">
      <t>アエン</t>
    </rPh>
    <phoneticPr fontId="2"/>
  </si>
  <si>
    <t>三井金属鉱業</t>
    <rPh sb="0" eb="2">
      <t>ミツイ</t>
    </rPh>
    <rPh sb="2" eb="4">
      <t>キンゾク</t>
    </rPh>
    <rPh sb="4" eb="6">
      <t>コウギョウ</t>
    </rPh>
    <phoneticPr fontId="2"/>
  </si>
  <si>
    <t>日本軽金属</t>
    <rPh sb="0" eb="2">
      <t>ニホン</t>
    </rPh>
    <rPh sb="2" eb="5">
      <t>ケイキンゾク</t>
    </rPh>
    <phoneticPr fontId="2"/>
  </si>
  <si>
    <t>日本製鋼所</t>
    <rPh sb="0" eb="2">
      <t>ニホン</t>
    </rPh>
    <rPh sb="2" eb="4">
      <t>セイコウ</t>
    </rPh>
    <rPh sb="4" eb="5">
      <t>ショ</t>
    </rPh>
    <phoneticPr fontId="2"/>
  </si>
  <si>
    <t>大平洋金属</t>
    <rPh sb="0" eb="3">
      <t>タイヘイヨウ</t>
    </rPh>
    <rPh sb="3" eb="5">
      <t>キンゾク</t>
    </rPh>
    <phoneticPr fontId="2"/>
  </si>
  <si>
    <t>鉄鋼</t>
    <rPh sb="0" eb="2">
      <t>テッコウ</t>
    </rPh>
    <phoneticPr fontId="2"/>
  </si>
  <si>
    <t>日新製鋼</t>
    <rPh sb="0" eb="2">
      <t>ニッシン</t>
    </rPh>
    <rPh sb="2" eb="4">
      <t>セイコウ</t>
    </rPh>
    <phoneticPr fontId="2"/>
  </si>
  <si>
    <t>JFE</t>
    <phoneticPr fontId="2"/>
  </si>
  <si>
    <t>神戸製鋼</t>
    <rPh sb="0" eb="2">
      <t>コウベ</t>
    </rPh>
    <rPh sb="2" eb="4">
      <t>セイコウ</t>
    </rPh>
    <phoneticPr fontId="2"/>
  </si>
  <si>
    <t>新日鉄住金</t>
    <rPh sb="0" eb="3">
      <t>シンニッテツ</t>
    </rPh>
    <rPh sb="3" eb="5">
      <t>スミキン</t>
    </rPh>
    <phoneticPr fontId="2"/>
  </si>
  <si>
    <t>日本碍子</t>
    <rPh sb="0" eb="2">
      <t>ニホン</t>
    </rPh>
    <rPh sb="2" eb="4">
      <t>ガイシ</t>
    </rPh>
    <phoneticPr fontId="2"/>
  </si>
  <si>
    <t>窯業</t>
    <rPh sb="0" eb="2">
      <t>ヨウギョウ</t>
    </rPh>
    <phoneticPr fontId="2"/>
  </si>
  <si>
    <t>TOTO</t>
    <phoneticPr fontId="2"/>
  </si>
  <si>
    <t>東海カーボン</t>
    <rPh sb="0" eb="2">
      <t>トウカイ</t>
    </rPh>
    <phoneticPr fontId="2"/>
  </si>
  <si>
    <t>太平洋セメント</t>
    <rPh sb="0" eb="3">
      <t>タイヘイヨウ</t>
    </rPh>
    <phoneticPr fontId="2"/>
  </si>
  <si>
    <t>住友大阪セメント</t>
    <rPh sb="0" eb="2">
      <t>スミトモ</t>
    </rPh>
    <rPh sb="2" eb="4">
      <t>オオサカ</t>
    </rPh>
    <phoneticPr fontId="2"/>
  </si>
  <si>
    <t>日本電気硝子</t>
    <rPh sb="0" eb="2">
      <t>ニホン</t>
    </rPh>
    <rPh sb="2" eb="4">
      <t>デンキ</t>
    </rPh>
    <rPh sb="4" eb="6">
      <t>ガラス</t>
    </rPh>
    <phoneticPr fontId="2"/>
  </si>
  <si>
    <t>日本板硝子</t>
    <rPh sb="0" eb="2">
      <t>ニホン</t>
    </rPh>
    <rPh sb="2" eb="3">
      <t>イタ</t>
    </rPh>
    <rPh sb="3" eb="5">
      <t>ガラス</t>
    </rPh>
    <phoneticPr fontId="2"/>
  </si>
  <si>
    <t>旭硝子</t>
    <rPh sb="0" eb="3">
      <t>アサヒガラス</t>
    </rPh>
    <phoneticPr fontId="2"/>
  </si>
  <si>
    <t>ブリヂストン</t>
    <phoneticPr fontId="2"/>
  </si>
  <si>
    <t>ゴム</t>
    <phoneticPr fontId="2"/>
  </si>
  <si>
    <t>横浜ゴム</t>
    <rPh sb="0" eb="2">
      <t>ヨコハマ</t>
    </rPh>
    <phoneticPr fontId="2"/>
  </si>
  <si>
    <t>JXホールディングス</t>
    <phoneticPr fontId="2"/>
  </si>
  <si>
    <t>石油</t>
    <rPh sb="0" eb="2">
      <t>セキユ</t>
    </rPh>
    <phoneticPr fontId="2"/>
  </si>
  <si>
    <t>昭和シェル石油</t>
    <rPh sb="0" eb="2">
      <t>ショウワ</t>
    </rPh>
    <rPh sb="5" eb="7">
      <t>セキユ</t>
    </rPh>
    <phoneticPr fontId="2"/>
  </si>
  <si>
    <t>資生堂</t>
    <rPh sb="0" eb="3">
      <t>シセイドウ</t>
    </rPh>
    <phoneticPr fontId="2"/>
  </si>
  <si>
    <t>コニカミノルタ</t>
    <phoneticPr fontId="2"/>
  </si>
  <si>
    <t>富士フイルムHD</t>
  </si>
  <si>
    <t>楽天</t>
    <rPh sb="0" eb="2">
      <t>ラクテン</t>
    </rPh>
    <phoneticPr fontId="2"/>
  </si>
  <si>
    <t>サービス</t>
    <phoneticPr fontId="2"/>
  </si>
  <si>
    <t>トレンドマイクロ</t>
    <phoneticPr fontId="2"/>
  </si>
  <si>
    <t>ヤフー</t>
    <phoneticPr fontId="2"/>
  </si>
  <si>
    <t>第一三共</t>
    <rPh sb="0" eb="2">
      <t>ダイイチ</t>
    </rPh>
    <rPh sb="2" eb="4">
      <t>サンキョウ</t>
    </rPh>
    <phoneticPr fontId="2"/>
  </si>
  <si>
    <t>医薬品</t>
    <rPh sb="0" eb="3">
      <t>イヤクヒン</t>
    </rPh>
    <phoneticPr fontId="2"/>
  </si>
  <si>
    <t>テルモ</t>
    <phoneticPr fontId="2"/>
  </si>
  <si>
    <t>エーザイ</t>
    <phoneticPr fontId="2"/>
  </si>
  <si>
    <t>中外製薬</t>
    <rPh sb="0" eb="2">
      <t>チュウガイ</t>
    </rPh>
    <rPh sb="2" eb="4">
      <t>セイヤク</t>
    </rPh>
    <phoneticPr fontId="2"/>
  </si>
  <si>
    <t>塩野義製薬</t>
    <rPh sb="0" eb="3">
      <t>シオノギ</t>
    </rPh>
    <rPh sb="3" eb="5">
      <t>セイヤク</t>
    </rPh>
    <phoneticPr fontId="2"/>
  </si>
  <si>
    <t>大日本住友製薬</t>
    <rPh sb="0" eb="1">
      <t>ダイ</t>
    </rPh>
    <rPh sb="1" eb="3">
      <t>ニホン</t>
    </rPh>
    <rPh sb="3" eb="5">
      <t>スミトモ</t>
    </rPh>
    <rPh sb="5" eb="7">
      <t>セイヤク</t>
    </rPh>
    <phoneticPr fontId="2"/>
  </si>
  <si>
    <t>アステラス製薬</t>
    <rPh sb="5" eb="7">
      <t>セイヤク</t>
    </rPh>
    <phoneticPr fontId="2"/>
  </si>
  <si>
    <t>武田薬品工業</t>
  </si>
  <si>
    <t>花王</t>
    <rPh sb="0" eb="2">
      <t>カオウ</t>
    </rPh>
    <phoneticPr fontId="2"/>
  </si>
  <si>
    <t>電通　</t>
    <rPh sb="0" eb="2">
      <t>デンツウ</t>
    </rPh>
    <phoneticPr fontId="2"/>
  </si>
  <si>
    <t>日本化薬</t>
    <rPh sb="0" eb="2">
      <t>ニホン</t>
    </rPh>
    <rPh sb="2" eb="4">
      <t>カヤク</t>
    </rPh>
    <phoneticPr fontId="2"/>
  </si>
  <si>
    <t>宇部興産</t>
    <rPh sb="0" eb="2">
      <t>ウベ</t>
    </rPh>
    <rPh sb="2" eb="4">
      <t>コウサン</t>
    </rPh>
    <phoneticPr fontId="2"/>
  </si>
  <si>
    <t>三菱ケミカル</t>
    <rPh sb="0" eb="2">
      <t>ミツビシ</t>
    </rPh>
    <phoneticPr fontId="2"/>
  </si>
  <si>
    <t>三井化学</t>
    <rPh sb="0" eb="2">
      <t>ミツイ</t>
    </rPh>
    <rPh sb="2" eb="4">
      <t>カガク</t>
    </rPh>
    <phoneticPr fontId="2"/>
  </si>
  <si>
    <t>協和発酵キリン</t>
    <rPh sb="0" eb="2">
      <t>キョウワ</t>
    </rPh>
    <rPh sb="2" eb="4">
      <t>ハッコウ</t>
    </rPh>
    <phoneticPr fontId="2"/>
  </si>
  <si>
    <t>信越化学</t>
    <rPh sb="0" eb="2">
      <t>シンエツ</t>
    </rPh>
    <rPh sb="2" eb="4">
      <t>カガク</t>
    </rPh>
    <phoneticPr fontId="2"/>
  </si>
  <si>
    <t>デンカ</t>
    <phoneticPr fontId="2"/>
  </si>
  <si>
    <t>トクヤマ</t>
    <phoneticPr fontId="2"/>
  </si>
  <si>
    <t>東ソー</t>
    <rPh sb="0" eb="1">
      <t>トウ</t>
    </rPh>
    <phoneticPr fontId="2"/>
  </si>
  <si>
    <t>日産化学工業</t>
    <rPh sb="0" eb="2">
      <t>ニッサン</t>
    </rPh>
    <rPh sb="2" eb="4">
      <t>カガク</t>
    </rPh>
    <rPh sb="4" eb="6">
      <t>コウギョウ</t>
    </rPh>
    <phoneticPr fontId="2"/>
  </si>
  <si>
    <t>住友化学</t>
    <rPh sb="0" eb="2">
      <t>スミトモ</t>
    </rPh>
    <rPh sb="2" eb="4">
      <t>カガク</t>
    </rPh>
    <phoneticPr fontId="2"/>
  </si>
  <si>
    <t>昭和電工</t>
    <rPh sb="0" eb="2">
      <t>ショウワ</t>
    </rPh>
    <rPh sb="2" eb="4">
      <t>デンコウ</t>
    </rPh>
    <phoneticPr fontId="2"/>
  </si>
  <si>
    <t>北越紀州製紙</t>
    <rPh sb="0" eb="2">
      <t>ホクエツ</t>
    </rPh>
    <rPh sb="2" eb="4">
      <t>キシュウ</t>
    </rPh>
    <rPh sb="4" eb="6">
      <t>セイシ</t>
    </rPh>
    <phoneticPr fontId="2"/>
  </si>
  <si>
    <t>紙・パルプ</t>
    <rPh sb="0" eb="1">
      <t>カミ</t>
    </rPh>
    <phoneticPr fontId="2"/>
  </si>
  <si>
    <t>日本製紙</t>
    <rPh sb="0" eb="2">
      <t>ニホン</t>
    </rPh>
    <rPh sb="2" eb="4">
      <t>セイシ</t>
    </rPh>
    <phoneticPr fontId="2"/>
  </si>
  <si>
    <t>王子HD</t>
    <rPh sb="0" eb="2">
      <t>オウジ</t>
    </rPh>
    <phoneticPr fontId="2"/>
  </si>
  <si>
    <t>SUMCO</t>
    <phoneticPr fontId="2"/>
  </si>
  <si>
    <t>旭化成</t>
    <rPh sb="0" eb="3">
      <t>アサヒカセイ</t>
    </rPh>
    <phoneticPr fontId="2"/>
  </si>
  <si>
    <t>クラレ</t>
    <phoneticPr fontId="2"/>
  </si>
  <si>
    <t>東レ</t>
    <rPh sb="0" eb="1">
      <t>トウ</t>
    </rPh>
    <phoneticPr fontId="2"/>
  </si>
  <si>
    <t>繊維</t>
    <rPh sb="0" eb="2">
      <t>センイ</t>
    </rPh>
    <phoneticPr fontId="2"/>
  </si>
  <si>
    <t>帝人</t>
    <rPh sb="0" eb="2">
      <t>テイジン</t>
    </rPh>
    <phoneticPr fontId="2"/>
  </si>
  <si>
    <t>セブン＆アイ</t>
    <phoneticPr fontId="2"/>
  </si>
  <si>
    <t>東急不動産</t>
    <rPh sb="0" eb="2">
      <t>トウキュウ</t>
    </rPh>
    <rPh sb="2" eb="5">
      <t>フドウサン</t>
    </rPh>
    <phoneticPr fontId="2"/>
  </si>
  <si>
    <t>日清紡</t>
    <rPh sb="0" eb="3">
      <t>ニッシンボウ</t>
    </rPh>
    <phoneticPr fontId="2"/>
  </si>
  <si>
    <t>ユニチカ</t>
    <phoneticPr fontId="2"/>
  </si>
  <si>
    <t>東洋紡</t>
    <rPh sb="0" eb="3">
      <t>トウヨウボウ</t>
    </rPh>
    <phoneticPr fontId="2"/>
  </si>
  <si>
    <t>三越伊勢丹</t>
    <rPh sb="0" eb="2">
      <t>ミツコシ</t>
    </rPh>
    <rPh sb="2" eb="5">
      <t>イセタン</t>
    </rPh>
    <phoneticPr fontId="2"/>
  </si>
  <si>
    <t>Ｊ．フロント　リテイリング</t>
  </si>
  <si>
    <t>ＪＴ</t>
  </si>
  <si>
    <t>食品</t>
    <rPh sb="0" eb="2">
      <t>ショクヒン</t>
    </rPh>
    <phoneticPr fontId="2"/>
  </si>
  <si>
    <t>ニチレイ</t>
  </si>
  <si>
    <t>味の素</t>
  </si>
  <si>
    <t>キッコーマン</t>
  </si>
  <si>
    <t>双日</t>
    <rPh sb="0" eb="2">
      <t>ソウジツ</t>
    </rPh>
    <phoneticPr fontId="2"/>
  </si>
  <si>
    <t>宝HD</t>
  </si>
  <si>
    <t>キリンHD</t>
  </si>
  <si>
    <t>アサヒビール</t>
  </si>
  <si>
    <t>サッポロHD</t>
  </si>
  <si>
    <t>DeNA</t>
    <phoneticPr fontId="2"/>
  </si>
  <si>
    <t>サービス</t>
    <phoneticPr fontId="2"/>
  </si>
  <si>
    <t>日本ハム</t>
  </si>
  <si>
    <t>明治HD</t>
  </si>
  <si>
    <t>日清製粉グループ本社</t>
  </si>
  <si>
    <t>日揮</t>
  </si>
  <si>
    <t>建設</t>
    <rPh sb="0" eb="2">
      <t>ケンセツ</t>
    </rPh>
    <phoneticPr fontId="2"/>
  </si>
  <si>
    <t>積水ハウス</t>
  </si>
  <si>
    <t>大和ハウス工業</t>
  </si>
  <si>
    <t>鹿島</t>
  </si>
  <si>
    <t>長谷工</t>
    <rPh sb="0" eb="3">
      <t>ハセコウ</t>
    </rPh>
    <phoneticPr fontId="2"/>
  </si>
  <si>
    <t>清水建設</t>
  </si>
  <si>
    <t>大林組</t>
  </si>
  <si>
    <t>大成建設</t>
  </si>
  <si>
    <t>コムシスHD</t>
  </si>
  <si>
    <t>国際石油開発帝石</t>
  </si>
  <si>
    <t>鉱業</t>
    <rPh sb="0" eb="2">
      <t>コウギョウ</t>
    </rPh>
    <phoneticPr fontId="2"/>
  </si>
  <si>
    <t>マルハニチロ</t>
    <phoneticPr fontId="2"/>
  </si>
  <si>
    <t>水産</t>
    <rPh sb="0" eb="2">
      <t>スイサン</t>
    </rPh>
    <phoneticPr fontId="2"/>
  </si>
  <si>
    <t>日本水産</t>
    <rPh sb="0" eb="2">
      <t>ニホン</t>
    </rPh>
    <rPh sb="2" eb="4">
      <t>スイサン</t>
    </rPh>
    <phoneticPr fontId="2"/>
  </si>
  <si>
    <t>リターン</t>
    <phoneticPr fontId="2"/>
  </si>
  <si>
    <t>株数</t>
    <rPh sb="0" eb="2">
      <t>カブスウ</t>
    </rPh>
    <phoneticPr fontId="2"/>
  </si>
  <si>
    <t>利益率</t>
    <rPh sb="0" eb="2">
      <t>リエキ</t>
    </rPh>
    <rPh sb="2" eb="3">
      <t>リツ</t>
    </rPh>
    <phoneticPr fontId="2"/>
  </si>
  <si>
    <t>売上</t>
    <rPh sb="0" eb="2">
      <t>ウリアゲ</t>
    </rPh>
    <phoneticPr fontId="2"/>
  </si>
  <si>
    <t>年率</t>
    <rPh sb="0" eb="2">
      <t>ネンリツ</t>
    </rPh>
    <phoneticPr fontId="2"/>
  </si>
  <si>
    <t>企業力</t>
    <rPh sb="0" eb="3">
      <t>キギョウリョク</t>
    </rPh>
    <phoneticPr fontId="2"/>
  </si>
  <si>
    <t>再投資</t>
    <rPh sb="0" eb="3">
      <t>サイトウシ</t>
    </rPh>
    <phoneticPr fontId="2"/>
  </si>
  <si>
    <t>PER</t>
    <phoneticPr fontId="2"/>
  </si>
  <si>
    <t>EPS</t>
    <phoneticPr fontId="2"/>
  </si>
  <si>
    <t>複利</t>
    <rPh sb="0" eb="2">
      <t>フクリ</t>
    </rPh>
    <phoneticPr fontId="2"/>
  </si>
  <si>
    <t>yr</t>
    <phoneticPr fontId="2"/>
  </si>
  <si>
    <t>リターン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</si>
</sst>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4" x14ac:knownFonts="1">
    <font>
      <sz val="10"/>
      <color theme="1"/>
      <name val="arial"/>
      <family val="2"/>
      <charset val="128"/>
    </font>
    <font>
      <sz val="10"/>
      <color theme="1"/>
      <name val="Arial"/>
      <family val="2"/>
    </font>
    <font>
      <sz val="6"/>
      <name val="arial"/>
      <family val="2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9" fontId="1" fillId="0" borderId="1" xfId="0" applyNumberFormat="1" applyFont="1" applyBorder="1">
      <alignment vertical="center"/>
    </xf>
    <xf numFmtId="9" fontId="1" fillId="0" borderId="0" xfId="0" applyNumberFormat="1" applyFont="1">
      <alignment vertical="center"/>
    </xf>
    <xf numFmtId="9" fontId="1" fillId="0" borderId="0" xfId="0" applyNumberFormat="1" applyFont="1" applyFill="1" applyBorder="1">
      <alignment vertical="center"/>
    </xf>
    <xf numFmtId="3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7" xfId="0" applyFont="1" applyBorder="1">
      <alignment vertical="center"/>
    </xf>
    <xf numFmtId="0" fontId="1" fillId="2" borderId="1" xfId="0" applyFont="1" applyFill="1" applyBorder="1">
      <alignment vertical="center"/>
    </xf>
    <xf numFmtId="0" fontId="1" fillId="2" borderId="0" xfId="0" applyFont="1" applyFill="1">
      <alignment vertical="center"/>
    </xf>
  </cellXfs>
  <cellStyles count="1">
    <cellStyle name="標準" xfId="0" builtinId="0"/>
  </cellStyles>
  <dxfs count="11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8"/>
  <sheetViews>
    <sheetView tabSelected="1" zoomScale="70" zoomScaleNormal="70" workbookViewId="0">
      <pane xSplit="3" ySplit="3" topLeftCell="D4" activePane="bottomRight" state="frozen"/>
      <selection pane="topRight" activeCell="F1" sqref="F1"/>
      <selection pane="bottomLeft" activeCell="A4" sqref="A4"/>
      <selection pane="bottomRight" activeCell="C26" sqref="C26"/>
    </sheetView>
  </sheetViews>
  <sheetFormatPr defaultRowHeight="12.5" x14ac:dyDescent="0.25"/>
  <cols>
    <col min="1" max="1" width="10.36328125" style="1" bestFit="1" customWidth="1"/>
    <col min="2" max="2" width="5.26953125" style="1" customWidth="1"/>
    <col min="3" max="3" width="13.453125" style="1" customWidth="1"/>
    <col min="4" max="4" width="8.54296875" style="1" customWidth="1"/>
    <col min="5" max="5" width="3.26953125" style="1" customWidth="1"/>
    <col min="6" max="6" width="5.81640625" style="1" bestFit="1" customWidth="1"/>
    <col min="7" max="7" width="6.1796875" style="1" customWidth="1"/>
    <col min="8" max="8" width="6.7265625" style="1" bestFit="1" customWidth="1"/>
    <col min="9" max="9" width="6.1796875" style="1" customWidth="1"/>
    <col min="10" max="10" width="6.453125" style="1" customWidth="1"/>
    <col min="11" max="11" width="6.1796875" style="2" customWidth="1"/>
    <col min="12" max="12" width="6.7265625" style="1" customWidth="1"/>
    <col min="13" max="13" width="8.54296875" style="2" customWidth="1"/>
    <col min="14" max="16384" width="8.7265625" style="1"/>
  </cols>
  <sheetData>
    <row r="1" spans="1:13" s="1" customFormat="1" x14ac:dyDescent="0.25">
      <c r="D1" s="20"/>
      <c r="E1" s="20"/>
      <c r="G1" s="20"/>
      <c r="H1" s="20"/>
      <c r="J1" s="20"/>
      <c r="K1" s="19"/>
      <c r="M1" s="2"/>
    </row>
    <row r="2" spans="1:13" s="1" customFormat="1" x14ac:dyDescent="0.25">
      <c r="D2" s="1" t="s">
        <v>273</v>
      </c>
      <c r="E2" s="1" t="s">
        <v>272</v>
      </c>
      <c r="F2" s="1" t="s">
        <v>271</v>
      </c>
      <c r="G2" s="18"/>
      <c r="H2" s="17"/>
      <c r="I2" s="17"/>
      <c r="J2" s="15" t="s">
        <v>270</v>
      </c>
      <c r="K2" s="16" t="s">
        <v>269</v>
      </c>
      <c r="L2" s="15" t="s">
        <v>268</v>
      </c>
      <c r="M2" s="14" t="s">
        <v>267</v>
      </c>
    </row>
    <row r="3" spans="1:13" s="1" customFormat="1" x14ac:dyDescent="0.25">
      <c r="D3" s="8" t="s">
        <v>266</v>
      </c>
      <c r="G3" s="13" t="s">
        <v>265</v>
      </c>
      <c r="H3" s="12" t="s">
        <v>264</v>
      </c>
      <c r="I3" s="12" t="s">
        <v>263</v>
      </c>
      <c r="J3" s="10"/>
      <c r="K3" s="11"/>
      <c r="L3" s="10"/>
      <c r="M3" s="9" t="s">
        <v>262</v>
      </c>
    </row>
    <row r="4" spans="1:13" s="1" customFormat="1" x14ac:dyDescent="0.25">
      <c r="A4" s="1" t="s">
        <v>260</v>
      </c>
      <c r="B4" s="1">
        <v>1332</v>
      </c>
      <c r="C4" s="1" t="s">
        <v>261</v>
      </c>
      <c r="D4" s="7">
        <v>9.2999999999999999E-2</v>
      </c>
      <c r="E4" s="1">
        <v>14</v>
      </c>
      <c r="F4" s="6">
        <f>+(1+D4)^E4*100</f>
        <v>347.28199468424521</v>
      </c>
      <c r="G4" s="5">
        <v>0.02</v>
      </c>
      <c r="H4" s="4"/>
      <c r="I4" s="4">
        <v>0</v>
      </c>
      <c r="J4" s="4"/>
      <c r="K4" s="3"/>
      <c r="L4" s="4"/>
      <c r="M4" s="3"/>
    </row>
    <row r="5" spans="1:13" s="1" customFormat="1" x14ac:dyDescent="0.25">
      <c r="A5" s="1" t="s">
        <v>260</v>
      </c>
      <c r="B5" s="1">
        <v>1333</v>
      </c>
      <c r="C5" s="1" t="s">
        <v>259</v>
      </c>
      <c r="D5" s="7">
        <v>0.33</v>
      </c>
      <c r="E5" s="1">
        <v>1</v>
      </c>
      <c r="F5" s="6">
        <f>+(1+D5)^E5*100</f>
        <v>133</v>
      </c>
      <c r="G5" s="5">
        <v>2.4E-2</v>
      </c>
      <c r="H5" s="4">
        <v>-0.44600000000000001</v>
      </c>
      <c r="I5" s="4">
        <f>1-(1+G5)*(1+H5)/(1+J5)</f>
        <v>1.2394366197183704E-3</v>
      </c>
      <c r="J5" s="4">
        <v>-0.432</v>
      </c>
      <c r="K5" s="3">
        <v>1.3169999999999999</v>
      </c>
      <c r="L5" s="4">
        <f>+((1+D5)^E5/((1+J5)^E5*(1+K5)^E5))^(1/E5)-1</f>
        <v>1.059529381728419E-2</v>
      </c>
      <c r="M5" s="3">
        <f>+(1+J5)*(1+L5)-1</f>
        <v>-0.42598187311178248</v>
      </c>
    </row>
    <row r="6" spans="1:13" s="1" customFormat="1" x14ac:dyDescent="0.25">
      <c r="A6" s="1" t="s">
        <v>258</v>
      </c>
      <c r="B6" s="1">
        <v>1605</v>
      </c>
      <c r="C6" s="1" t="s">
        <v>257</v>
      </c>
      <c r="D6" s="7">
        <v>-0.106</v>
      </c>
      <c r="E6" s="1">
        <v>9</v>
      </c>
      <c r="F6" s="6">
        <f>+(1+D6)^E6*100</f>
        <v>36.478558576156907</v>
      </c>
      <c r="K6" s="2"/>
      <c r="M6" s="2"/>
    </row>
    <row r="7" spans="1:13" s="1" customFormat="1" x14ac:dyDescent="0.25">
      <c r="A7" s="1" t="s">
        <v>248</v>
      </c>
      <c r="B7" s="1">
        <v>1721</v>
      </c>
      <c r="C7" s="1" t="s">
        <v>256</v>
      </c>
      <c r="D7" s="7">
        <v>6.0999999999999999E-2</v>
      </c>
      <c r="E7" s="1">
        <v>12</v>
      </c>
      <c r="F7" s="6">
        <f>+(1+D7)^E7*100</f>
        <v>203.50946229590642</v>
      </c>
      <c r="G7" s="5">
        <v>2.1000000000000001E-2</v>
      </c>
      <c r="H7" s="4">
        <v>3.3000000000000002E-2</v>
      </c>
      <c r="I7" s="4">
        <f>1-(1+G7)*(1+H7)/(1+J7)</f>
        <v>2.0712163416898854E-2</v>
      </c>
      <c r="J7" s="4">
        <v>7.6999999999999999E-2</v>
      </c>
      <c r="K7" s="3">
        <v>-3.1E-2</v>
      </c>
      <c r="L7" s="4">
        <f>+((1+D7)^E7/((1+J7)^E7*(1+K7)^E7))^(1/E7)-1</f>
        <v>1.6660390393756996E-2</v>
      </c>
      <c r="M7" s="3">
        <f>+(1+J7)*(1+L7)-1</f>
        <v>9.4943240454076205E-2</v>
      </c>
    </row>
    <row r="8" spans="1:13" s="1" customFormat="1" x14ac:dyDescent="0.25">
      <c r="A8" s="1" t="s">
        <v>248</v>
      </c>
      <c r="B8" s="1">
        <v>1801</v>
      </c>
      <c r="C8" s="1" t="s">
        <v>255</v>
      </c>
      <c r="D8" s="7">
        <v>8.4000000000000005E-2</v>
      </c>
      <c r="E8" s="1">
        <v>14</v>
      </c>
      <c r="F8" s="6">
        <f>+(1+D8)^E8*100</f>
        <v>309.32138838334362</v>
      </c>
      <c r="G8" s="5">
        <v>-6.0000000000000001E-3</v>
      </c>
      <c r="H8" s="4"/>
      <c r="I8" s="4">
        <v>-1.4E-2</v>
      </c>
      <c r="J8" s="4"/>
      <c r="K8" s="3"/>
      <c r="L8" s="4"/>
      <c r="M8" s="3"/>
    </row>
    <row r="9" spans="1:13" s="1" customFormat="1" x14ac:dyDescent="0.25">
      <c r="A9" s="1" t="s">
        <v>248</v>
      </c>
      <c r="B9" s="1">
        <v>1802</v>
      </c>
      <c r="C9" s="1" t="s">
        <v>254</v>
      </c>
      <c r="D9" s="7">
        <v>9.6000000000000002E-2</v>
      </c>
      <c r="E9" s="1">
        <v>14</v>
      </c>
      <c r="F9" s="6">
        <f>+(1+D9)^E9*100</f>
        <v>360.86748931905419</v>
      </c>
      <c r="G9" s="5">
        <v>1.7000000000000001E-2</v>
      </c>
      <c r="H9" s="4"/>
      <c r="I9" s="4">
        <v>0</v>
      </c>
      <c r="J9" s="4"/>
      <c r="K9" s="3"/>
      <c r="L9" s="4"/>
      <c r="M9" s="3"/>
    </row>
    <row r="10" spans="1:13" s="1" customFormat="1" x14ac:dyDescent="0.25">
      <c r="A10" s="1" t="s">
        <v>248</v>
      </c>
      <c r="B10" s="1">
        <v>1803</v>
      </c>
      <c r="C10" s="1" t="s">
        <v>253</v>
      </c>
      <c r="D10" s="7">
        <v>7.0000000000000007E-2</v>
      </c>
      <c r="E10" s="1">
        <v>14</v>
      </c>
      <c r="F10" s="6">
        <f>+(1+D10)^E10*100</f>
        <v>257.85341502012471</v>
      </c>
      <c r="G10" s="5">
        <v>4.0000000000000001E-3</v>
      </c>
      <c r="H10" s="4">
        <v>0.13100000000000001</v>
      </c>
      <c r="I10" s="4">
        <f>1-(1+G10)*(1+H10)/(1+J10)</f>
        <v>-4.616740088105864E-4</v>
      </c>
      <c r="J10" s="4">
        <v>0.13500000000000001</v>
      </c>
      <c r="K10" s="3">
        <v>-6.9000000000000006E-2</v>
      </c>
      <c r="L10" s="4">
        <f>+((1+D10)^E10/((1+J10)^E10*(1+K10)^E10))^(1/E10)-1</f>
        <v>1.2600727747625662E-2</v>
      </c>
      <c r="M10" s="3">
        <f>+(1+J10)*(1+L10)-1</f>
        <v>0.14930182599355524</v>
      </c>
    </row>
    <row r="11" spans="1:13" s="1" customFormat="1" x14ac:dyDescent="0.25">
      <c r="A11" s="1" t="s">
        <v>248</v>
      </c>
      <c r="B11" s="1">
        <v>1808</v>
      </c>
      <c r="C11" s="1" t="s">
        <v>252</v>
      </c>
      <c r="D11" s="7">
        <v>3.2000000000000001E-2</v>
      </c>
      <c r="E11" s="1">
        <v>14</v>
      </c>
      <c r="F11" s="6">
        <f>+(1+D11)^E11*100</f>
        <v>155.4231698291596</v>
      </c>
      <c r="G11" s="5">
        <v>4.1000000000000002E-2</v>
      </c>
      <c r="H11" s="4"/>
      <c r="I11" s="4">
        <v>-0.14899999999999999</v>
      </c>
      <c r="J11" s="4"/>
      <c r="K11" s="3"/>
      <c r="L11" s="4"/>
      <c r="M11" s="3"/>
    </row>
    <row r="12" spans="1:13" s="1" customFormat="1" x14ac:dyDescent="0.25">
      <c r="A12" s="1" t="s">
        <v>248</v>
      </c>
      <c r="B12" s="1">
        <v>1812</v>
      </c>
      <c r="C12" s="1" t="s">
        <v>251</v>
      </c>
      <c r="D12" s="7">
        <v>6.7000000000000004E-2</v>
      </c>
      <c r="E12" s="1">
        <v>14</v>
      </c>
      <c r="F12" s="6">
        <f>+(1+D12)^E12*100</f>
        <v>247.91446772276805</v>
      </c>
      <c r="G12" s="5">
        <v>-1.2E-2</v>
      </c>
      <c r="H12" s="4"/>
      <c r="I12" s="4">
        <v>-6.0000000000000001E-3</v>
      </c>
      <c r="J12" s="4"/>
      <c r="K12" s="3"/>
      <c r="L12" s="4"/>
      <c r="M12" s="3"/>
    </row>
    <row r="13" spans="1:13" s="1" customFormat="1" x14ac:dyDescent="0.25">
      <c r="A13" s="1" t="s">
        <v>248</v>
      </c>
      <c r="B13" s="1">
        <v>1925</v>
      </c>
      <c r="C13" s="1" t="s">
        <v>250</v>
      </c>
      <c r="D13" s="7">
        <v>0.12</v>
      </c>
      <c r="E13" s="1">
        <v>14</v>
      </c>
      <c r="F13" s="6">
        <f>+(1+D13)^E13*100</f>
        <v>488.71122850509312</v>
      </c>
      <c r="G13" s="5">
        <v>7.2999999999999995E-2</v>
      </c>
      <c r="H13" s="4">
        <v>0.154</v>
      </c>
      <c r="I13" s="4">
        <f>1-(1+G13)*(1+H13)/(1+J13)</f>
        <v>-1.4952459016393416E-2</v>
      </c>
      <c r="J13" s="4">
        <v>0.22</v>
      </c>
      <c r="K13" s="3">
        <v>-9.8000000000000004E-2</v>
      </c>
      <c r="L13" s="4">
        <f>+((1+D13)^E13/((1+J13)^E13*(1+K13)^E13))^(1/E13)-1</f>
        <v>1.777470829849892E-2</v>
      </c>
      <c r="M13" s="3">
        <f>+(1+J13)*(1+L13)-1</f>
        <v>0.24168514412416875</v>
      </c>
    </row>
    <row r="14" spans="1:13" s="1" customFormat="1" x14ac:dyDescent="0.25">
      <c r="A14" s="1" t="s">
        <v>248</v>
      </c>
      <c r="B14" s="1">
        <v>1928</v>
      </c>
      <c r="C14" s="1" t="s">
        <v>249</v>
      </c>
      <c r="D14" s="7">
        <v>7.4999999999999997E-2</v>
      </c>
      <c r="E14" s="1">
        <v>14</v>
      </c>
      <c r="F14" s="6">
        <f>+(1+D14)^E14*100</f>
        <v>275.24440491251079</v>
      </c>
      <c r="G14" s="5">
        <v>2.5999999999999999E-2</v>
      </c>
      <c r="H14" s="4"/>
      <c r="I14" s="4">
        <v>-4.0000000000000001E-3</v>
      </c>
      <c r="J14" s="4"/>
      <c r="K14" s="3"/>
      <c r="L14" s="4"/>
      <c r="M14" s="3"/>
    </row>
    <row r="15" spans="1:13" s="1" customFormat="1" x14ac:dyDescent="0.25">
      <c r="A15" s="1" t="s">
        <v>248</v>
      </c>
      <c r="B15" s="1">
        <v>1963</v>
      </c>
      <c r="C15" s="1" t="s">
        <v>247</v>
      </c>
      <c r="D15" s="7">
        <v>5.7000000000000002E-2</v>
      </c>
      <c r="E15" s="1">
        <v>14</v>
      </c>
      <c r="F15" s="6">
        <f>+(1+D15)^E15*100</f>
        <v>217.29504456457994</v>
      </c>
      <c r="G15" s="5">
        <v>7.0999999999999994E-2</v>
      </c>
      <c r="H15" s="4">
        <v>8.8999999999999996E-2</v>
      </c>
      <c r="I15" s="4">
        <f>1-(1+G15)*(1+H15)/(1+J15)</f>
        <v>5.8354755784073564E-4</v>
      </c>
      <c r="J15" s="4">
        <v>0.16700000000000001</v>
      </c>
      <c r="K15" s="3">
        <v>-0.104</v>
      </c>
      <c r="L15" s="4">
        <f>+((1+D15)^E15/((1+J15)^E15*(1+K15)^E15))^(1/E15)-1</f>
        <v>1.0871893744644145E-2</v>
      </c>
      <c r="M15" s="3">
        <f>+(1+J15)*(1+L15)-1</f>
        <v>0.17968749999999978</v>
      </c>
    </row>
    <row r="16" spans="1:13" s="1" customFormat="1" x14ac:dyDescent="0.25">
      <c r="A16" s="1" t="s">
        <v>233</v>
      </c>
      <c r="B16" s="1">
        <v>2002</v>
      </c>
      <c r="C16" s="1" t="s">
        <v>246</v>
      </c>
      <c r="D16" s="7">
        <v>9.8000000000000004E-2</v>
      </c>
      <c r="E16" s="1">
        <v>14</v>
      </c>
      <c r="F16" s="6">
        <f>+(1+D16)^E16*100</f>
        <v>370.1968862873415</v>
      </c>
      <c r="G16" s="5">
        <v>2.4E-2</v>
      </c>
      <c r="H16" s="4">
        <v>2.1000000000000001E-2</v>
      </c>
      <c r="I16" s="4">
        <f>1-(1+G16)*(1+H16)/(1+J16)</f>
        <v>3.3326978074356139E-3</v>
      </c>
      <c r="J16" s="4">
        <v>4.9000000000000002E-2</v>
      </c>
      <c r="K16" s="3">
        <v>3.2000000000000001E-2</v>
      </c>
      <c r="L16" s="4">
        <f>+((1+D16)^E16/((1+J16)^E16*(1+K16)^E16))^(1/E16)-1</f>
        <v>1.4254993681690253E-2</v>
      </c>
      <c r="M16" s="3">
        <f>+(1+J16)*(1+L16)-1</f>
        <v>6.3953488372092915E-2</v>
      </c>
    </row>
    <row r="17" spans="1:13" s="1" customFormat="1" x14ac:dyDescent="0.25">
      <c r="A17" s="1" t="s">
        <v>233</v>
      </c>
      <c r="B17" s="1">
        <v>2269</v>
      </c>
      <c r="C17" s="1" t="s">
        <v>245</v>
      </c>
      <c r="D17" s="7">
        <v>0.33300000000000002</v>
      </c>
      <c r="E17" s="1">
        <v>6</v>
      </c>
      <c r="F17" s="6">
        <f>+(1+D17)^E17*100</f>
        <v>561.02329749248827</v>
      </c>
      <c r="G17" s="5">
        <v>1.7000000000000001E-2</v>
      </c>
      <c r="H17" s="4">
        <v>0.27700000000000002</v>
      </c>
      <c r="I17" s="4">
        <f>1-(1+G17)*(1+H17)/(1+J17)</f>
        <v>5.5826952526798479E-3</v>
      </c>
      <c r="J17" s="4">
        <v>0.30599999999999999</v>
      </c>
      <c r="K17" s="3">
        <v>7.0000000000000001E-3</v>
      </c>
      <c r="L17" s="4">
        <f>+((1+D17)^E17/((1+J17)^E17*(1+K17)^E17))^(1/E17)-1</f>
        <v>1.3578761837124809E-2</v>
      </c>
      <c r="M17" s="3">
        <f>+(1+J17)*(1+L17)-1</f>
        <v>0.32373386295928497</v>
      </c>
    </row>
    <row r="18" spans="1:13" s="1" customFormat="1" x14ac:dyDescent="0.25">
      <c r="A18" s="1" t="s">
        <v>233</v>
      </c>
      <c r="B18" s="1">
        <v>2282</v>
      </c>
      <c r="C18" s="1" t="s">
        <v>244</v>
      </c>
      <c r="D18" s="7">
        <v>6.0999999999999999E-2</v>
      </c>
      <c r="E18" s="1">
        <v>14</v>
      </c>
      <c r="F18" s="6">
        <f>+(1+D18)^E18*100</f>
        <v>229.0948754052101</v>
      </c>
      <c r="G18" s="5">
        <v>0.02</v>
      </c>
      <c r="H18" s="4">
        <v>-5.0000000000000001E-3</v>
      </c>
      <c r="I18" s="4">
        <f>1-(1+G18)*(1+H18)/(1+J18)</f>
        <v>7.9178885630498685E-3</v>
      </c>
      <c r="J18" s="4">
        <v>2.3E-2</v>
      </c>
      <c r="K18" s="3">
        <v>2.4E-2</v>
      </c>
      <c r="L18" s="4">
        <f>+((1+D18)^E18/((1+J18)^E18*(1+K18)^E18))^(1/E18)-1</f>
        <v>1.283754887585542E-2</v>
      </c>
      <c r="M18" s="3">
        <f>+(1+J18)*(1+L18)-1</f>
        <v>3.61328125E-2</v>
      </c>
    </row>
    <row r="19" spans="1:13" s="1" customFormat="1" x14ac:dyDescent="0.25">
      <c r="A19" s="1" t="s">
        <v>243</v>
      </c>
      <c r="B19" s="1">
        <v>2432</v>
      </c>
      <c r="C19" s="1" t="s">
        <v>242</v>
      </c>
      <c r="D19" s="7">
        <v>0.10299999999999999</v>
      </c>
      <c r="E19" s="1">
        <v>11</v>
      </c>
      <c r="F19" s="6">
        <f>+(1+D19)^E19*100</f>
        <v>293.98869933771317</v>
      </c>
      <c r="G19" s="5">
        <v>0.42699999999999999</v>
      </c>
      <c r="H19" s="4">
        <v>-5.8999999999999997E-2</v>
      </c>
      <c r="I19" s="4">
        <f>1-(1+G19)*(1+H19)/(1+J19)</f>
        <v>-5.8479400749065213E-3</v>
      </c>
      <c r="J19" s="4">
        <v>0.33500000000000002</v>
      </c>
      <c r="K19" s="3">
        <v>-0.18</v>
      </c>
      <c r="L19" s="4">
        <f>+((1+D19)^E19/((1+J19)^E19*(1+K19)^E19))^(1/E19)-1</f>
        <v>7.5819859322188154E-3</v>
      </c>
      <c r="M19" s="3">
        <f>+(1+J19)*(1+L19)-1</f>
        <v>0.34512195121951206</v>
      </c>
    </row>
    <row r="20" spans="1:13" s="1" customFormat="1" x14ac:dyDescent="0.25">
      <c r="A20" s="1" t="s">
        <v>233</v>
      </c>
      <c r="B20" s="1">
        <v>2501</v>
      </c>
      <c r="C20" s="1" t="s">
        <v>241</v>
      </c>
      <c r="D20" s="7">
        <v>4.1000000000000002E-2</v>
      </c>
      <c r="E20" s="1">
        <v>14</v>
      </c>
      <c r="F20" s="6">
        <f>+(1+D20)^E20*100</f>
        <v>175.51337324828924</v>
      </c>
      <c r="G20" s="5">
        <v>-3.0000000000000001E-3</v>
      </c>
      <c r="H20" s="4">
        <v>2.7E-2</v>
      </c>
      <c r="I20" s="4">
        <f>1-(1+G20)*(1+H20)/(1+J20)</f>
        <v>-1.0778874629812307E-2</v>
      </c>
      <c r="J20" s="4">
        <v>1.2999999999999999E-2</v>
      </c>
      <c r="K20" s="3">
        <v>1.4E-2</v>
      </c>
      <c r="L20" s="4">
        <f>+((1+D20)^E20/((1+J20)^E20*(1+K20)^E20))^(1/E20)-1</f>
        <v>1.3452338533969543E-2</v>
      </c>
      <c r="M20" s="3">
        <f>+(1+J20)*(1+L20)-1</f>
        <v>2.6627218934911046E-2</v>
      </c>
    </row>
    <row r="21" spans="1:13" s="1" customFormat="1" x14ac:dyDescent="0.25">
      <c r="A21" s="1" t="s">
        <v>233</v>
      </c>
      <c r="B21" s="1">
        <v>2502</v>
      </c>
      <c r="C21" s="1" t="s">
        <v>240</v>
      </c>
      <c r="D21" s="7">
        <v>0.10199999999999999</v>
      </c>
      <c r="E21" s="1">
        <v>14</v>
      </c>
      <c r="F21" s="6">
        <f>+(1+D21)^E21*100</f>
        <v>389.53126677332483</v>
      </c>
      <c r="G21" s="5">
        <v>1.9E-2</v>
      </c>
      <c r="H21" s="4">
        <v>0.11</v>
      </c>
      <c r="I21" s="4">
        <f>1-(1+G21)*(1+H21)/(1+J21)</f>
        <v>7.8157894736843314E-3</v>
      </c>
      <c r="J21" s="4">
        <v>0.14000000000000001</v>
      </c>
      <c r="K21" s="3">
        <v>-4.4999999999999998E-2</v>
      </c>
      <c r="L21" s="4">
        <f>+((1+D21)^E21/((1+J21)^E21*(1+K21)^E21))^(1/E21)-1</f>
        <v>1.221640488656206E-2</v>
      </c>
      <c r="M21" s="3">
        <f>+(1+J21)*(1+L21)-1</f>
        <v>0.15392670157068089</v>
      </c>
    </row>
    <row r="22" spans="1:13" s="1" customFormat="1" x14ac:dyDescent="0.25">
      <c r="A22" s="1" t="s">
        <v>233</v>
      </c>
      <c r="B22" s="1">
        <v>2503</v>
      </c>
      <c r="C22" s="1" t="s">
        <v>239</v>
      </c>
      <c r="D22" s="7">
        <v>0.06</v>
      </c>
      <c r="E22" s="1">
        <v>14</v>
      </c>
      <c r="F22" s="6">
        <f>+(1+D22)^E22*100</f>
        <v>226.09039557544261</v>
      </c>
      <c r="G22" s="5">
        <v>2.5000000000000001E-2</v>
      </c>
      <c r="I22" s="4">
        <v>3.0000000000000001E-3</v>
      </c>
      <c r="K22" s="2"/>
      <c r="M22" s="2"/>
    </row>
    <row r="23" spans="1:13" s="1" customFormat="1" x14ac:dyDescent="0.25">
      <c r="A23" s="1" t="s">
        <v>233</v>
      </c>
      <c r="B23" s="1">
        <v>2531</v>
      </c>
      <c r="C23" s="1" t="s">
        <v>238</v>
      </c>
      <c r="D23" s="7">
        <v>8.9999999999999993E-3</v>
      </c>
      <c r="E23" s="1">
        <v>14</v>
      </c>
      <c r="F23" s="6">
        <f>+(1+D23)^E23*100</f>
        <v>113.36430433895592</v>
      </c>
      <c r="G23" s="5">
        <v>1.4999999999999999E-2</v>
      </c>
      <c r="H23" s="4">
        <v>3.5999999999999997E-2</v>
      </c>
      <c r="I23" s="4">
        <f>1-(1+G23)*(1+H23)/(1+J23)</f>
        <v>5.1655629139073511E-3</v>
      </c>
      <c r="J23" s="4">
        <v>5.7000000000000002E-2</v>
      </c>
      <c r="K23" s="3">
        <v>-5.7000000000000002E-2</v>
      </c>
      <c r="L23" s="4">
        <f>+((1+D23)^E23/((1+J23)^E23*(1+K23)^E23))^(1/E23)-1</f>
        <v>1.2288926722922699E-2</v>
      </c>
      <c r="M23" s="3">
        <f>+(1+J23)*(1+L23)-1</f>
        <v>6.9989395546129263E-2</v>
      </c>
    </row>
    <row r="24" spans="1:13" s="1" customFormat="1" x14ac:dyDescent="0.25">
      <c r="A24" s="1" t="s">
        <v>74</v>
      </c>
      <c r="B24" s="1">
        <v>2768</v>
      </c>
      <c r="C24" s="1" t="s">
        <v>237</v>
      </c>
      <c r="D24" s="7">
        <v>-6.2E-2</v>
      </c>
      <c r="E24" s="1">
        <v>12</v>
      </c>
      <c r="F24" s="6">
        <f>+(1+D24)^E24*100</f>
        <v>46.391034857093274</v>
      </c>
      <c r="G24" s="5">
        <v>-8.5999999999999993E-2</v>
      </c>
      <c r="H24" s="4"/>
      <c r="I24" s="4">
        <v>0.13500000000000001</v>
      </c>
      <c r="J24" s="4"/>
      <c r="K24" s="3"/>
      <c r="L24" s="4"/>
      <c r="M24" s="3"/>
    </row>
    <row r="25" spans="1:13" s="1" customFormat="1" x14ac:dyDescent="0.25">
      <c r="A25" s="1" t="s">
        <v>233</v>
      </c>
      <c r="B25" s="1">
        <v>2801</v>
      </c>
      <c r="C25" s="1" t="s">
        <v>236</v>
      </c>
      <c r="D25" s="7">
        <v>0.14000000000000001</v>
      </c>
      <c r="E25" s="1">
        <v>14</v>
      </c>
      <c r="F25" s="6">
        <f>+(1+D25)^E25*100</f>
        <v>626.13491038491145</v>
      </c>
      <c r="G25" s="5">
        <v>1.3999999999999999E-2</v>
      </c>
      <c r="H25" s="4">
        <v>8.3000000000000004E-2</v>
      </c>
      <c r="I25" s="4">
        <f>1-(1+G25)*(1+H25)/(1+J25)</f>
        <v>7.6251137397620461E-4</v>
      </c>
      <c r="J25" s="4">
        <v>9.9000000000000005E-2</v>
      </c>
      <c r="K25" s="3">
        <v>2.5999999999999999E-2</v>
      </c>
      <c r="L25" s="4">
        <f>+((1+D25)^E25/((1+J25)^E25*(1+K25)^E25))^(1/E25)-1</f>
        <v>1.1020119300374276E-2</v>
      </c>
      <c r="M25" s="3">
        <f>+(1+J25)*(1+L25)-1</f>
        <v>0.11111111111111138</v>
      </c>
    </row>
    <row r="26" spans="1:13" s="1" customFormat="1" x14ac:dyDescent="0.25">
      <c r="A26" s="1" t="s">
        <v>233</v>
      </c>
      <c r="B26" s="1">
        <v>2802</v>
      </c>
      <c r="C26" s="1" t="s">
        <v>235</v>
      </c>
      <c r="D26" s="7">
        <v>7.0000000000000007E-2</v>
      </c>
      <c r="E26" s="1">
        <v>14</v>
      </c>
      <c r="F26" s="6">
        <f>+(1+D26)^E26*100</f>
        <v>257.85341502012471</v>
      </c>
      <c r="G26" s="5">
        <v>1.6E-2</v>
      </c>
      <c r="H26" s="4">
        <v>3.5000000000000003E-2</v>
      </c>
      <c r="I26" s="4">
        <f>1-(1+G26)*(1+H26)/(1+J26)</f>
        <v>7.9622641509435876E-3</v>
      </c>
      <c r="J26" s="4">
        <v>0.06</v>
      </c>
      <c r="K26" s="3">
        <v>-3.0000000000000001E-3</v>
      </c>
      <c r="L26" s="4">
        <f>+((1+D26)^E26/((1+J26)^E26*(1+K26)^E26))^(1/E26)-1</f>
        <v>1.2471376393330846E-2</v>
      </c>
      <c r="M26" s="3">
        <f>+(1+J26)*(1+L26)-1</f>
        <v>7.3219658976930724E-2</v>
      </c>
    </row>
    <row r="27" spans="1:13" s="1" customFormat="1" x14ac:dyDescent="0.25">
      <c r="A27" s="1" t="s">
        <v>233</v>
      </c>
      <c r="B27" s="1">
        <v>2871</v>
      </c>
      <c r="C27" s="1" t="s">
        <v>234</v>
      </c>
      <c r="D27" s="7">
        <v>8.7999999999999995E-2</v>
      </c>
      <c r="E27" s="1">
        <v>14</v>
      </c>
      <c r="F27" s="6">
        <f>+(1+D27)^E27*100</f>
        <v>325.69008316520615</v>
      </c>
      <c r="G27" s="5">
        <v>-3.0000000000000001E-3</v>
      </c>
      <c r="H27" s="4">
        <v>9.2999999999999999E-2</v>
      </c>
      <c r="I27" s="4">
        <f>1-(1+G27)*(1+H27)/(1+J27)</f>
        <v>5.7290145985402496E-3</v>
      </c>
      <c r="J27" s="4">
        <v>9.6000000000000002E-2</v>
      </c>
      <c r="K27" s="3">
        <v>-2.4E-2</v>
      </c>
      <c r="L27" s="4">
        <f>+((1+D27)^E27/((1+J27)^E27*(1+K27)^E27))^(1/E27)-1</f>
        <v>1.7111403613736975E-2</v>
      </c>
      <c r="M27" s="3">
        <f>+(1+J27)*(1+L27)-1</f>
        <v>0.11475409836065587</v>
      </c>
    </row>
    <row r="28" spans="1:13" s="1" customFormat="1" x14ac:dyDescent="0.25">
      <c r="A28" s="1" t="s">
        <v>233</v>
      </c>
      <c r="B28" s="1">
        <v>2914</v>
      </c>
      <c r="C28" s="1" t="s">
        <v>232</v>
      </c>
      <c r="D28" s="7">
        <v>0.14499999999999999</v>
      </c>
      <c r="E28" s="1">
        <v>14</v>
      </c>
      <c r="F28" s="6">
        <f>+(1+D28)^E28*100</f>
        <v>665.69732753159531</v>
      </c>
      <c r="G28" s="5">
        <v>-4.9000000000000002E-2</v>
      </c>
      <c r="H28" s="4">
        <v>0.26400000000000001</v>
      </c>
      <c r="I28" s="4">
        <f>1-(1+G28)*(1+H28)/(1+J28)</f>
        <v>4.9139072847681486E-3</v>
      </c>
      <c r="J28" s="4">
        <v>0.20799999999999999</v>
      </c>
      <c r="K28" s="3">
        <v>-6.7000000000000004E-2</v>
      </c>
      <c r="L28" s="4">
        <f>+((1+D28)^E28/((1+J28)^E28*(1+K28)^E28))^(1/E28)-1</f>
        <v>1.5913914382856609E-2</v>
      </c>
      <c r="M28" s="3">
        <f>+(1+J28)*(1+L28)-1</f>
        <v>0.22722400857449077</v>
      </c>
    </row>
    <row r="29" spans="1:13" s="1" customFormat="1" x14ac:dyDescent="0.25">
      <c r="A29" s="1" t="s">
        <v>3</v>
      </c>
      <c r="B29" s="1">
        <v>3086</v>
      </c>
      <c r="C29" s="1" t="s">
        <v>231</v>
      </c>
      <c r="D29" s="7">
        <v>3.2000000000000001E-2</v>
      </c>
      <c r="E29" s="1">
        <v>8</v>
      </c>
      <c r="F29" s="6">
        <f>+(1+D29)^E29*100</f>
        <v>128.65823177089405</v>
      </c>
      <c r="G29" s="5">
        <v>1.7000000000000001E-2</v>
      </c>
      <c r="H29" s="4">
        <v>1.4E-2</v>
      </c>
      <c r="I29" s="4">
        <f>1-(1+G29)*(1+H29)/(1+J29)</f>
        <v>1.70571151984511E-3</v>
      </c>
      <c r="J29" s="4">
        <v>3.3000000000000002E-2</v>
      </c>
      <c r="K29" s="3">
        <v>-1.7000000000000001E-2</v>
      </c>
      <c r="L29" s="4">
        <f>+((1+D29)^E29/((1+J29)^E29*(1+K29)^E29))^(1/E29)-1</f>
        <v>1.6309202226820307E-2</v>
      </c>
      <c r="M29" s="3">
        <f>+(1+J29)*(1+L29)-1</f>
        <v>4.9847405900305342E-2</v>
      </c>
    </row>
    <row r="30" spans="1:13" s="1" customFormat="1" x14ac:dyDescent="0.25">
      <c r="A30" s="1" t="s">
        <v>3</v>
      </c>
      <c r="B30" s="1">
        <v>3099</v>
      </c>
      <c r="C30" s="1" t="s">
        <v>230</v>
      </c>
      <c r="D30" s="7">
        <v>9.0999999999999998E-2</v>
      </c>
      <c r="E30" s="1">
        <v>7</v>
      </c>
      <c r="F30" s="6">
        <f>+(1+D30)^E30*100</f>
        <v>183.98111821463368</v>
      </c>
      <c r="G30" s="5">
        <v>-1.4999999999999999E-2</v>
      </c>
      <c r="H30" s="4">
        <v>0.3</v>
      </c>
      <c r="I30" s="4">
        <f>1-(1+G30)*(1+H30)/(1+J30)</f>
        <v>-1.1727912431587217E-3</v>
      </c>
      <c r="J30" s="4">
        <v>0.27900000000000003</v>
      </c>
      <c r="K30" s="3">
        <v>-0.154</v>
      </c>
      <c r="L30" s="4">
        <f>+((1+D30)^E30/((1+J30)^E30*(1+K30)^E30))^(1/E30)-1</f>
        <v>8.2862460883854627E-3</v>
      </c>
      <c r="M30" s="3">
        <f>+(1+J30)*(1+L30)-1</f>
        <v>0.28959810874704495</v>
      </c>
    </row>
    <row r="31" spans="1:13" s="1" customFormat="1" x14ac:dyDescent="0.25">
      <c r="A31" s="1" t="s">
        <v>223</v>
      </c>
      <c r="B31" s="1">
        <v>3101</v>
      </c>
      <c r="C31" s="1" t="s">
        <v>229</v>
      </c>
      <c r="D31" s="7">
        <v>1.4999999999999999E-2</v>
      </c>
      <c r="E31" s="1">
        <v>14</v>
      </c>
      <c r="F31" s="6">
        <f>+(1+D31)^E31*100</f>
        <v>123.17557306939577</v>
      </c>
      <c r="G31" s="5">
        <v>-7.0000000000000001E-3</v>
      </c>
      <c r="H31" s="4"/>
      <c r="I31" s="4">
        <v>-1.7999999999999999E-2</v>
      </c>
      <c r="J31" s="4"/>
      <c r="K31" s="3"/>
      <c r="L31" s="4"/>
      <c r="M31" s="3"/>
    </row>
    <row r="32" spans="1:13" s="1" customFormat="1" x14ac:dyDescent="0.25">
      <c r="A32" s="1" t="s">
        <v>223</v>
      </c>
      <c r="B32" s="1">
        <v>3103</v>
      </c>
      <c r="C32" s="1" t="s">
        <v>228</v>
      </c>
      <c r="D32" s="7">
        <v>-1.2E-2</v>
      </c>
      <c r="E32" s="1">
        <v>14</v>
      </c>
      <c r="F32" s="6">
        <f>+(1+D32)^E32*100</f>
        <v>84.449527541955234</v>
      </c>
      <c r="G32" s="5">
        <v>-0.04</v>
      </c>
      <c r="H32" s="4">
        <v>0.17199999999999999</v>
      </c>
      <c r="I32" s="4">
        <f>1-(1+G32)*(1+H32)/(1+J32)</f>
        <v>-1.3621621621621394E-2</v>
      </c>
      <c r="J32" s="4">
        <v>0.11</v>
      </c>
      <c r="K32" s="3">
        <v>-0.113</v>
      </c>
      <c r="L32" s="4">
        <f>+((1+D32)^E32/((1+J32)^E32*(1+K32)^E32))^(1/E32)-1</f>
        <v>3.4837543293009254E-3</v>
      </c>
      <c r="M32" s="3">
        <f>+(1+J32)*(1+L32)-1</f>
        <v>0.11386696730552415</v>
      </c>
    </row>
    <row r="33" spans="1:13" s="1" customFormat="1" x14ac:dyDescent="0.25">
      <c r="A33" s="1" t="s">
        <v>77</v>
      </c>
      <c r="B33" s="1">
        <v>3105</v>
      </c>
      <c r="C33" s="1" t="s">
        <v>227</v>
      </c>
      <c r="D33" s="7">
        <v>7.9000000000000001E-2</v>
      </c>
      <c r="E33" s="1">
        <v>14</v>
      </c>
      <c r="F33" s="6">
        <f>+(1+D33)^E33*100</f>
        <v>289.93471990124738</v>
      </c>
      <c r="G33" s="5">
        <v>6.3E-2</v>
      </c>
      <c r="I33" s="4">
        <v>1.4E-2</v>
      </c>
      <c r="K33" s="2"/>
      <c r="M33" s="2"/>
    </row>
    <row r="34" spans="1:13" s="1" customFormat="1" x14ac:dyDescent="0.25">
      <c r="A34" s="1" t="s">
        <v>42</v>
      </c>
      <c r="B34" s="1">
        <v>3289</v>
      </c>
      <c r="C34" s="1" t="s">
        <v>226</v>
      </c>
      <c r="D34" s="7">
        <v>0.11799999999999999</v>
      </c>
      <c r="E34" s="1">
        <v>14</v>
      </c>
      <c r="F34" s="6">
        <f>+(1+D34)^E34*100</f>
        <v>476.63425332144402</v>
      </c>
      <c r="G34" s="5">
        <v>3.5999999999999997E-2</v>
      </c>
      <c r="H34" s="4">
        <v>6.5000000000000002E-2</v>
      </c>
      <c r="I34" s="4">
        <f>1-(1+G34)*(1+H34)/(1+J34)</f>
        <v>-2.0666049953746546E-2</v>
      </c>
      <c r="J34" s="4">
        <v>8.1000000000000003E-2</v>
      </c>
      <c r="K34" s="3">
        <v>2.5000000000000001E-2</v>
      </c>
      <c r="L34" s="4">
        <f>+((1+D34)^E34/((1+J34)^E34*(1+K34)^E34))^(1/E34)-1</f>
        <v>9.0025044561268253E-3</v>
      </c>
      <c r="M34" s="3">
        <f>+(1+J34)*(1+L34)-1</f>
        <v>9.0731707317073029E-2</v>
      </c>
    </row>
    <row r="35" spans="1:13" s="1" customFormat="1" x14ac:dyDescent="0.25">
      <c r="A35" s="1" t="s">
        <v>3</v>
      </c>
      <c r="B35" s="1">
        <v>3382</v>
      </c>
      <c r="C35" s="1" t="s">
        <v>225</v>
      </c>
      <c r="D35" s="7">
        <v>6.5000000000000002E-2</v>
      </c>
      <c r="E35" s="1">
        <v>9</v>
      </c>
      <c r="F35" s="6">
        <f>+(1+D35)^E35*100</f>
        <v>176.25703899242805</v>
      </c>
      <c r="G35" s="5">
        <v>1.4E-2</v>
      </c>
      <c r="H35" s="4">
        <v>7.0000000000000001E-3</v>
      </c>
      <c r="I35" s="4">
        <f>1-(1+G35)*(1+H35)/(1+J35)</f>
        <v>9.6042677012609934E-3</v>
      </c>
      <c r="J35" s="4">
        <v>3.1E-2</v>
      </c>
      <c r="K35" s="3">
        <v>-8.0000000000000002E-3</v>
      </c>
      <c r="L35" s="4">
        <f>+((1+D35)^E35/((1+J35)^E35*(1+K35)^E35))^(1/E35)-1</f>
        <v>4.1308156816119768E-2</v>
      </c>
      <c r="M35" s="3">
        <f>+(1+J35)*(1+L35)-1</f>
        <v>7.3588709677419484E-2</v>
      </c>
    </row>
    <row r="36" spans="1:13" s="1" customFormat="1" x14ac:dyDescent="0.25">
      <c r="A36" s="1" t="s">
        <v>223</v>
      </c>
      <c r="B36" s="1">
        <v>3401</v>
      </c>
      <c r="C36" s="1" t="s">
        <v>224</v>
      </c>
      <c r="D36" s="7">
        <v>0.01</v>
      </c>
      <c r="E36" s="1">
        <v>14</v>
      </c>
      <c r="F36" s="6">
        <f>+(1+D36)^E36*100</f>
        <v>114.94742132376226</v>
      </c>
      <c r="G36" s="5">
        <v>-1.0999999999999999E-2</v>
      </c>
      <c r="H36" s="4">
        <v>0.29499999999999998</v>
      </c>
      <c r="I36" s="4">
        <f>1-(1+G36)*(1+H36)/(1+J36)</f>
        <v>-4.5137254901961299E-3</v>
      </c>
      <c r="J36" s="4">
        <v>0.27500000000000002</v>
      </c>
      <c r="K36" s="3">
        <v>-0.219</v>
      </c>
      <c r="L36" s="4">
        <f>+((1+D36)^E36/((1+J36)^E36*(1+K36)^E36))^(1/E36)-1</f>
        <v>1.4285355627526197E-2</v>
      </c>
      <c r="M36" s="3">
        <f>+(1+J36)*(1+L36)-1</f>
        <v>0.2932138284250958</v>
      </c>
    </row>
    <row r="37" spans="1:13" s="1" customFormat="1" x14ac:dyDescent="0.25">
      <c r="A37" s="1" t="s">
        <v>223</v>
      </c>
      <c r="B37" s="1">
        <v>3402</v>
      </c>
      <c r="C37" s="1" t="s">
        <v>222</v>
      </c>
      <c r="D37" s="7">
        <v>8.6999999999999994E-2</v>
      </c>
      <c r="E37" s="1">
        <v>14</v>
      </c>
      <c r="F37" s="6">
        <f>+(1+D37)^E37*100</f>
        <v>321.52416364477688</v>
      </c>
      <c r="G37" s="5">
        <v>5.2999999999999999E-2</v>
      </c>
      <c r="H37" s="4">
        <v>0.19</v>
      </c>
      <c r="I37" s="4">
        <f>1-(1+G37)*(1+H37)/(1+J37)</f>
        <v>-8.9130434782607182E-3</v>
      </c>
      <c r="J37" s="4">
        <v>0.24199999999999999</v>
      </c>
      <c r="K37" s="3">
        <v>-0.13500000000000001</v>
      </c>
      <c r="L37" s="4">
        <f>+((1+D37)^E37/((1+J37)^E37*(1+K37)^E37))^(1/E37)-1</f>
        <v>1.1793396814758994E-2</v>
      </c>
      <c r="M37" s="3">
        <f>+(1+J37)*(1+L37)-1</f>
        <v>0.25664739884393062</v>
      </c>
    </row>
    <row r="38" spans="1:13" s="1" customFormat="1" x14ac:dyDescent="0.25">
      <c r="A38" s="1" t="s">
        <v>114</v>
      </c>
      <c r="B38" s="1">
        <v>3405</v>
      </c>
      <c r="C38" s="1" t="s">
        <v>221</v>
      </c>
      <c r="D38" s="7">
        <v>5.5E-2</v>
      </c>
      <c r="E38" s="1">
        <v>14</v>
      </c>
      <c r="F38" s="6">
        <f>+(1+D38)^E38*100</f>
        <v>211.60914618369193</v>
      </c>
      <c r="G38" s="5">
        <v>3.9E-2</v>
      </c>
      <c r="H38" s="4">
        <v>0.153</v>
      </c>
      <c r="I38" s="4">
        <f>1-(1+G38)*(1+H38)/(1+J38)</f>
        <v>2.5253955037469744E-3</v>
      </c>
      <c r="J38" s="4">
        <v>0.20100000000000001</v>
      </c>
      <c r="K38" s="3">
        <v>-0.13700000000000001</v>
      </c>
      <c r="L38" s="4">
        <f>+((1+D38)^E38/((1+J38)^E38*(1+K38)^E38))^(1/E38)-1</f>
        <v>1.7884864196792138E-2</v>
      </c>
      <c r="M38" s="3">
        <f>+(1+J38)*(1+L38)-1</f>
        <v>0.22247972190034737</v>
      </c>
    </row>
    <row r="39" spans="1:13" s="1" customFormat="1" x14ac:dyDescent="0.25">
      <c r="A39" s="1" t="s">
        <v>114</v>
      </c>
      <c r="B39" s="1">
        <v>3407</v>
      </c>
      <c r="C39" s="1" t="s">
        <v>220</v>
      </c>
      <c r="D39" s="7">
        <v>6.0999999999999999E-2</v>
      </c>
      <c r="E39" s="1">
        <v>14</v>
      </c>
      <c r="F39" s="6">
        <f>+(1+D39)^E39*100</f>
        <v>229.0948754052101</v>
      </c>
      <c r="G39" s="5">
        <v>3.5000000000000003E-2</v>
      </c>
      <c r="H39" s="4">
        <v>0.186</v>
      </c>
      <c r="I39" s="4">
        <f>1-(1+G39)*(1+H39)/(1+J39)</f>
        <v>3.9902280130299506E-4</v>
      </c>
      <c r="J39" s="4">
        <v>0.22800000000000001</v>
      </c>
      <c r="K39" s="3">
        <v>-0.151</v>
      </c>
      <c r="L39" s="4">
        <f>+((1+D39)^E39/((1+J39)^E39*(1+K39)^E39))^(1/E39)-1</f>
        <v>1.767551785392274E-2</v>
      </c>
      <c r="M39" s="3">
        <f>+(1+J39)*(1+L39)-1</f>
        <v>0.24970553592461719</v>
      </c>
    </row>
    <row r="40" spans="1:13" s="1" customFormat="1" x14ac:dyDescent="0.25">
      <c r="A40" s="1" t="s">
        <v>152</v>
      </c>
      <c r="B40" s="1">
        <v>3436</v>
      </c>
      <c r="C40" s="1" t="s">
        <v>219</v>
      </c>
      <c r="D40" s="7">
        <v>-0.1</v>
      </c>
      <c r="E40" s="1">
        <v>10</v>
      </c>
      <c r="F40" s="6">
        <f>+(1+D40)^E40*100</f>
        <v>34.867844010000013</v>
      </c>
      <c r="G40" s="5">
        <v>7.0000000000000001E-3</v>
      </c>
      <c r="H40" s="4">
        <v>-1.0999999999999999E-2</v>
      </c>
      <c r="I40" s="4">
        <f>1-(1+G40)*(1+H40)/(1+J40)</f>
        <v>-2.0412909836065474E-2</v>
      </c>
      <c r="J40" s="4">
        <v>-2.4E-2</v>
      </c>
      <c r="K40" s="3">
        <v>-8.5999999999999993E-2</v>
      </c>
      <c r="L40" s="4">
        <f>+((1+D40)^E40/((1+J40)^E40*(1+K40)^E40))^(1/E40)-1</f>
        <v>8.8962226925424215E-3</v>
      </c>
      <c r="M40" s="3">
        <f>+(1+J40)*(1+L40)-1</f>
        <v>-1.5317286652078654E-2</v>
      </c>
    </row>
    <row r="41" spans="1:13" s="1" customFormat="1" x14ac:dyDescent="0.25">
      <c r="A41" s="1" t="s">
        <v>216</v>
      </c>
      <c r="B41" s="1">
        <v>3861</v>
      </c>
      <c r="C41" s="1" t="s">
        <v>218</v>
      </c>
      <c r="D41" s="7">
        <v>-3.0000000000000001E-3</v>
      </c>
      <c r="E41" s="1">
        <v>14</v>
      </c>
      <c r="F41" s="6">
        <f>+(1+D41)^E41*100</f>
        <v>95.880925259669581</v>
      </c>
      <c r="G41" s="5">
        <v>1.2999999999999999E-2</v>
      </c>
      <c r="I41" s="4">
        <v>-1E-3</v>
      </c>
      <c r="K41" s="2"/>
      <c r="M41" s="2"/>
    </row>
    <row r="42" spans="1:13" s="1" customFormat="1" x14ac:dyDescent="0.25">
      <c r="A42" s="1" t="s">
        <v>216</v>
      </c>
      <c r="B42" s="1">
        <v>3863</v>
      </c>
      <c r="C42" s="1" t="s">
        <v>217</v>
      </c>
      <c r="D42" s="7">
        <v>3.7999999999999999E-2</v>
      </c>
      <c r="E42" s="1">
        <v>2</v>
      </c>
      <c r="F42" s="6">
        <f>+(1+D42)^E42*100</f>
        <v>107.74440000000001</v>
      </c>
      <c r="G42" s="5">
        <v>-3.5000000000000003E-2</v>
      </c>
      <c r="H42" s="4">
        <v>-0.66</v>
      </c>
      <c r="I42" s="4">
        <f>1-(1+G42)*(1+H42)/(1+J42)</f>
        <v>5.7575757575758502E-3</v>
      </c>
      <c r="J42" s="4">
        <v>-0.67</v>
      </c>
      <c r="K42" s="3">
        <v>2.11</v>
      </c>
      <c r="L42" s="4">
        <f>+((1+D42)^E42/((1+J42)^E42*(1+K42)^E42))^(1/E42)-1</f>
        <v>1.140017538731386E-2</v>
      </c>
      <c r="M42" s="3">
        <f>+(1+J42)*(1+L42)-1</f>
        <v>-0.66623794212218646</v>
      </c>
    </row>
    <row r="43" spans="1:13" s="1" customFormat="1" x14ac:dyDescent="0.25">
      <c r="A43" s="1" t="s">
        <v>216</v>
      </c>
      <c r="B43" s="1">
        <v>3865</v>
      </c>
      <c r="C43" s="1" t="s">
        <v>215</v>
      </c>
      <c r="D43" s="7">
        <v>1.9E-2</v>
      </c>
      <c r="E43" s="1">
        <v>14</v>
      </c>
      <c r="F43" s="6">
        <f>+(1+D43)^E43*100</f>
        <v>130.14832288693995</v>
      </c>
      <c r="G43" s="5">
        <v>4.2999999999999997E-2</v>
      </c>
      <c r="H43" s="4">
        <v>2.9000000000000001E-2</v>
      </c>
      <c r="I43" s="4">
        <f>1-(1+G43)*(1+H43)/(1+J43)</f>
        <v>-1.0590395480225778E-2</v>
      </c>
      <c r="J43" s="4">
        <v>6.2E-2</v>
      </c>
      <c r="K43" s="3">
        <v>-5.8999999999999997E-2</v>
      </c>
      <c r="L43" s="4">
        <f>+((1+D43)^E43/((1+J43)^E43*(1+K43)^E43))^(1/E43)-1</f>
        <v>1.9670943480810221E-2</v>
      </c>
      <c r="M43" s="3">
        <f>+(1+J43)*(1+L43)-1</f>
        <v>8.2890541976620602E-2</v>
      </c>
    </row>
    <row r="44" spans="1:13" s="1" customFormat="1" x14ac:dyDescent="0.25">
      <c r="A44" s="1" t="s">
        <v>114</v>
      </c>
      <c r="B44" s="1">
        <v>4004</v>
      </c>
      <c r="C44" s="1" t="s">
        <v>214</v>
      </c>
      <c r="D44" s="7">
        <v>8.9999999999999993E-3</v>
      </c>
      <c r="E44" s="1">
        <v>14</v>
      </c>
      <c r="F44" s="6">
        <f>+(1+D44)^E44*100</f>
        <v>113.36430433895592</v>
      </c>
      <c r="G44" s="5">
        <v>7.0000000000000001E-3</v>
      </c>
      <c r="H44" s="4"/>
      <c r="I44" s="4">
        <v>-1.6E-2</v>
      </c>
      <c r="J44" s="4"/>
      <c r="K44" s="3"/>
      <c r="L44" s="4"/>
      <c r="M44" s="3"/>
    </row>
    <row r="45" spans="1:13" s="1" customFormat="1" x14ac:dyDescent="0.25">
      <c r="A45" s="1" t="s">
        <v>114</v>
      </c>
      <c r="B45" s="1">
        <v>4005</v>
      </c>
      <c r="C45" s="1" t="s">
        <v>213</v>
      </c>
      <c r="D45" s="7">
        <v>1.7000000000000001E-2</v>
      </c>
      <c r="E45" s="1">
        <v>14</v>
      </c>
      <c r="F45" s="6">
        <f>+(1+D45)^E45*100</f>
        <v>126.6173852989302</v>
      </c>
      <c r="G45" s="5">
        <v>5.2999999999999999E-2</v>
      </c>
      <c r="H45" s="4">
        <v>1.9E-2</v>
      </c>
      <c r="I45" s="4">
        <f>1-(1+G45)*(1+H45)/(1+J45)</f>
        <v>9.2458100558678868E-4</v>
      </c>
      <c r="J45" s="4">
        <v>7.3999999999999996E-2</v>
      </c>
      <c r="K45" s="3">
        <v>-6.9000000000000006E-2</v>
      </c>
      <c r="L45" s="4">
        <f>+((1+D45)^E45/((1+J45)^E45*(1+K45)^E45))^(1/E45)-1</f>
        <v>1.7107813428223206E-2</v>
      </c>
      <c r="M45" s="3">
        <f>+(1+J45)*(1+L45)-1</f>
        <v>9.2373791621911838E-2</v>
      </c>
    </row>
    <row r="46" spans="1:13" s="1" customFormat="1" x14ac:dyDescent="0.25">
      <c r="A46" s="1" t="s">
        <v>114</v>
      </c>
      <c r="B46" s="1">
        <v>4021</v>
      </c>
      <c r="C46" s="1" t="s">
        <v>212</v>
      </c>
      <c r="D46" s="7">
        <v>0.125</v>
      </c>
      <c r="E46" s="1">
        <v>14</v>
      </c>
      <c r="F46" s="6">
        <f>+(1+D46)^E46*100</f>
        <v>520.15803828364824</v>
      </c>
      <c r="G46" s="5">
        <v>1.7999999999999999E-2</v>
      </c>
      <c r="H46" s="4">
        <v>0.129</v>
      </c>
      <c r="I46" s="4">
        <f>1-(1+G46)*(1+H46)/(1+J46)</f>
        <v>1.3457510729613764E-2</v>
      </c>
      <c r="J46" s="4">
        <v>0.16500000000000001</v>
      </c>
      <c r="K46" s="3">
        <v>-4.9000000000000002E-2</v>
      </c>
      <c r="L46" s="4">
        <f>+((1+D46)^E46/((1+J46)^E46*(1+K46)^E46))^(1/E46)-1</f>
        <v>1.5420858098319723E-2</v>
      </c>
      <c r="M46" s="3">
        <f>+(1+J46)*(1+L46)-1</f>
        <v>0.18296529968454256</v>
      </c>
    </row>
    <row r="47" spans="1:13" s="1" customFormat="1" x14ac:dyDescent="0.25">
      <c r="A47" s="1" t="s">
        <v>114</v>
      </c>
      <c r="B47" s="1">
        <v>4042</v>
      </c>
      <c r="C47" s="1" t="s">
        <v>211</v>
      </c>
      <c r="D47" s="7">
        <v>3.1E-2</v>
      </c>
      <c r="E47" s="1">
        <v>14</v>
      </c>
      <c r="F47" s="6">
        <f>+(1+D47)^E47*100</f>
        <v>153.327944629314</v>
      </c>
      <c r="G47" s="5">
        <v>4.1000000000000002E-2</v>
      </c>
      <c r="H47" s="4">
        <v>0.32</v>
      </c>
      <c r="I47" s="4">
        <f>1-(1+G47)*(1+H47)/(1+J47)</f>
        <v>-5.2084857351866187E-3</v>
      </c>
      <c r="J47" s="4">
        <v>0.36699999999999999</v>
      </c>
      <c r="K47" s="3">
        <v>-0.25900000000000001</v>
      </c>
      <c r="L47" s="4">
        <f>+((1+D47)^E47/((1+J47)^E47*(1+K47)^E47))^(1/E47)-1</f>
        <v>1.7822255261134012E-2</v>
      </c>
      <c r="M47" s="3">
        <f>+(1+J47)*(1+L47)-1</f>
        <v>0.39136302294197023</v>
      </c>
    </row>
    <row r="48" spans="1:13" s="1" customFormat="1" x14ac:dyDescent="0.25">
      <c r="A48" s="1" t="s">
        <v>114</v>
      </c>
      <c r="B48" s="1">
        <v>4043</v>
      </c>
      <c r="C48" s="1" t="s">
        <v>210</v>
      </c>
      <c r="D48" s="7">
        <v>-0.05</v>
      </c>
      <c r="E48" s="1">
        <v>14</v>
      </c>
      <c r="F48" s="6">
        <f>+(1+D48)^E48*100</f>
        <v>48.767497911552979</v>
      </c>
      <c r="G48" s="5">
        <v>2.1999999999999999E-2</v>
      </c>
      <c r="H48" s="4"/>
      <c r="I48" s="4">
        <v>-2.3E-2</v>
      </c>
      <c r="K48" s="2"/>
      <c r="M48" s="2"/>
    </row>
    <row r="49" spans="1:13" s="1" customFormat="1" x14ac:dyDescent="0.25">
      <c r="A49" s="1" t="s">
        <v>114</v>
      </c>
      <c r="B49" s="1">
        <v>4061</v>
      </c>
      <c r="C49" s="1" t="s">
        <v>209</v>
      </c>
      <c r="D49" s="7">
        <v>4.4999999999999998E-2</v>
      </c>
      <c r="E49" s="1">
        <v>14</v>
      </c>
      <c r="F49" s="6">
        <f>+(1+D49)^E49*100</f>
        <v>185.1944921618327</v>
      </c>
      <c r="G49" s="5">
        <v>3.1E-2</v>
      </c>
      <c r="H49" s="4"/>
      <c r="I49" s="4">
        <v>2E-3</v>
      </c>
      <c r="J49" s="4"/>
      <c r="K49" s="3"/>
      <c r="L49" s="4"/>
      <c r="M49" s="3"/>
    </row>
    <row r="50" spans="1:13" s="1" customFormat="1" x14ac:dyDescent="0.25">
      <c r="A50" s="1" t="s">
        <v>114</v>
      </c>
      <c r="B50" s="1">
        <v>4063</v>
      </c>
      <c r="C50" s="1" t="s">
        <v>208</v>
      </c>
      <c r="D50" s="7">
        <v>1.7999999999999999E-2</v>
      </c>
      <c r="E50" s="1">
        <v>14</v>
      </c>
      <c r="F50" s="6">
        <f>+(1+D50)^E50*100</f>
        <v>128.37158161644777</v>
      </c>
      <c r="G50" s="5">
        <v>3.5999999999999997E-2</v>
      </c>
      <c r="H50" s="4">
        <v>0.02</v>
      </c>
      <c r="I50" s="4">
        <f>1-(1+G50)*(1+H50)/(1+J50)</f>
        <v>-6.8181818181822784E-4</v>
      </c>
      <c r="J50" s="4">
        <v>5.6000000000000001E-2</v>
      </c>
      <c r="K50" s="3">
        <v>-4.8000000000000001E-2</v>
      </c>
      <c r="L50" s="4">
        <f>+((1+D50)^E50/((1+J50)^E50*(1+K50)^E50))^(1/E50)-1</f>
        <v>1.2620957473898686E-2</v>
      </c>
      <c r="M50" s="3">
        <f>+(1+J50)*(1+L50)-1</f>
        <v>6.9327731092437173E-2</v>
      </c>
    </row>
    <row r="51" spans="1:13" s="1" customFormat="1" x14ac:dyDescent="0.25">
      <c r="A51" s="1" t="s">
        <v>193</v>
      </c>
      <c r="B51" s="1">
        <v>4151</v>
      </c>
      <c r="C51" s="1" t="s">
        <v>207</v>
      </c>
      <c r="D51" s="7">
        <v>0.09</v>
      </c>
      <c r="E51" s="1">
        <v>14</v>
      </c>
      <c r="F51" s="6">
        <f>+(1+D51)^E51*100</f>
        <v>334.17270272362595</v>
      </c>
      <c r="G51" s="4">
        <v>-3.0000000000000001E-3</v>
      </c>
      <c r="H51" s="4">
        <v>0.13100000000000001</v>
      </c>
      <c r="I51" s="4">
        <f>1-(1+G51)*(1+H51)/(1+J51)</f>
        <v>-1.8615176151761448E-2</v>
      </c>
      <c r="J51" s="4">
        <v>0.107</v>
      </c>
      <c r="K51" s="3">
        <v>-0.03</v>
      </c>
      <c r="L51" s="4">
        <f>+((1+D51)^E51/((1+J51)^E51*(1+K51)^E51))^(1/E51)-1</f>
        <v>1.5096061613537159E-2</v>
      </c>
      <c r="M51" s="3">
        <f>+(1+J51)*(1+L51)-1</f>
        <v>0.12371134020618557</v>
      </c>
    </row>
    <row r="52" spans="1:13" s="1" customFormat="1" x14ac:dyDescent="0.25">
      <c r="A52" s="1" t="s">
        <v>114</v>
      </c>
      <c r="B52" s="1">
        <v>4183</v>
      </c>
      <c r="C52" s="1" t="s">
        <v>206</v>
      </c>
      <c r="D52" s="7">
        <v>-1.6E-2</v>
      </c>
      <c r="E52" s="1">
        <v>14</v>
      </c>
      <c r="F52" s="6">
        <f>+(1+D52)^E52*100</f>
        <v>79.786860776031844</v>
      </c>
      <c r="G52" s="5">
        <v>2.5000000000000001E-2</v>
      </c>
      <c r="H52" s="4">
        <v>5.5E-2</v>
      </c>
      <c r="I52" s="4">
        <f>1-(1+G52)*(1+H52)/(1+J52)</f>
        <v>-1.7285983066791966E-2</v>
      </c>
      <c r="J52" s="4">
        <v>6.3E-2</v>
      </c>
      <c r="K52" s="3">
        <v>-8.7999999999999995E-2</v>
      </c>
      <c r="L52" s="4">
        <f>+((1+D52)^E52/((1+J52)^E52*(1+K52)^E52))^(1/E52)-1</f>
        <v>1.5002228053671463E-2</v>
      </c>
      <c r="M52" s="3">
        <f>+(1+J52)*(1+L52)-1</f>
        <v>7.8947368421052655E-2</v>
      </c>
    </row>
    <row r="53" spans="1:13" s="1" customFormat="1" x14ac:dyDescent="0.25">
      <c r="A53" s="1" t="s">
        <v>114</v>
      </c>
      <c r="B53" s="1">
        <v>4188</v>
      </c>
      <c r="C53" s="1" t="s">
        <v>205</v>
      </c>
      <c r="D53" s="7">
        <v>3.7999999999999999E-2</v>
      </c>
      <c r="E53" s="1">
        <v>10</v>
      </c>
      <c r="F53" s="6">
        <f>+(1+D53)^E53*100</f>
        <v>145.20231320461562</v>
      </c>
      <c r="G53" s="5">
        <v>4.7E-2</v>
      </c>
      <c r="H53" s="4">
        <v>-0.10199999999999999</v>
      </c>
      <c r="I53" s="4">
        <f>1-(1+G53)*(1+H53)/(1+J53)</f>
        <v>2.1637877211238221E-2</v>
      </c>
      <c r="J53" s="4">
        <v>-3.9E-2</v>
      </c>
      <c r="K53" s="3">
        <v>5.8999999999999997E-2</v>
      </c>
      <c r="L53" s="4">
        <f>+((1+D53)^E53/((1+J53)^E53*(1+K53)^E53))^(1/E53)-1</f>
        <v>1.9947941385419554E-2</v>
      </c>
      <c r="M53" s="3">
        <f>+(1+J53)*(1+L53)-1</f>
        <v>-1.9830028328611804E-2</v>
      </c>
    </row>
    <row r="54" spans="1:13" s="1" customFormat="1" x14ac:dyDescent="0.25">
      <c r="A54" s="1" t="s">
        <v>114</v>
      </c>
      <c r="B54" s="1">
        <v>4208</v>
      </c>
      <c r="C54" s="1" t="s">
        <v>204</v>
      </c>
      <c r="D54" s="7">
        <v>3.6999999999999998E-2</v>
      </c>
      <c r="E54" s="1">
        <v>14</v>
      </c>
      <c r="F54" s="6">
        <f>+(1+D54)^E54*100</f>
        <v>166.30395952585587</v>
      </c>
      <c r="G54" s="5">
        <v>1.2999999999999999E-2</v>
      </c>
      <c r="H54" s="4">
        <v>0.23400000000000001</v>
      </c>
      <c r="I54" s="4">
        <f>1-(1+G54)*(1+H54)/(1+J54)</f>
        <v>-2.9688632619439881E-2</v>
      </c>
      <c r="J54" s="4">
        <v>0.214</v>
      </c>
      <c r="K54" s="3">
        <v>-0.159</v>
      </c>
      <c r="L54" s="4">
        <f>+((1+D54)^E54/((1+J54)^E54*(1+K54)^E54))^(1/E54)-1</f>
        <v>1.569677582387019E-2</v>
      </c>
      <c r="M54" s="3">
        <f>+(1+J54)*(1+L54)-1</f>
        <v>0.23305588585017833</v>
      </c>
    </row>
    <row r="55" spans="1:13" s="1" customFormat="1" x14ac:dyDescent="0.25">
      <c r="A55" s="1" t="s">
        <v>114</v>
      </c>
      <c r="B55" s="1">
        <v>4272</v>
      </c>
      <c r="C55" s="1" t="s">
        <v>203</v>
      </c>
      <c r="D55" s="7">
        <v>7.3999999999999996E-2</v>
      </c>
      <c r="E55" s="1">
        <v>14</v>
      </c>
      <c r="F55" s="6">
        <f>+(1+D55)^E55*100</f>
        <v>271.68142036808825</v>
      </c>
      <c r="G55" s="5">
        <v>2.1999999999999999E-2</v>
      </c>
      <c r="H55" s="4">
        <v>0.11899999999999999</v>
      </c>
      <c r="I55" s="4">
        <f>1-(1+G55)*(1+H55)/(1+J55)</f>
        <v>2.948561464690469E-3</v>
      </c>
      <c r="J55" s="4">
        <v>0.14699999999999999</v>
      </c>
      <c r="K55" s="3">
        <v>-8.2000000000000003E-2</v>
      </c>
      <c r="L55" s="4">
        <f>+((1+D55)^E55/((1+J55)^E55*(1+K55)^E55))^(1/E55)-1</f>
        <v>1.9995327395706974E-2</v>
      </c>
      <c r="M55" s="3">
        <f>+(1+J55)*(1+L55)-1</f>
        <v>0.16993464052287588</v>
      </c>
    </row>
    <row r="56" spans="1:13" s="1" customFormat="1" x14ac:dyDescent="0.25">
      <c r="A56" s="1" t="s">
        <v>189</v>
      </c>
      <c r="B56" s="1">
        <v>4324</v>
      </c>
      <c r="C56" s="1" t="s">
        <v>202</v>
      </c>
      <c r="D56" s="7">
        <v>5.2999999999999999E-2</v>
      </c>
      <c r="E56" s="1">
        <v>14</v>
      </c>
      <c r="F56" s="6">
        <f>+(1+D56)^E56*100</f>
        <v>206.06166117935456</v>
      </c>
      <c r="G56" s="5">
        <v>6.8000000000000005E-2</v>
      </c>
      <c r="H56" s="4">
        <v>3.0000000000000001E-3</v>
      </c>
      <c r="I56" s="4">
        <f>1-(1+G56)*(1+H56)/(1+J56)</f>
        <v>-2.9999999999998916E-3</v>
      </c>
      <c r="J56" s="4">
        <v>6.8000000000000005E-2</v>
      </c>
      <c r="K56" s="3">
        <v>-2.1999999999999999E-2</v>
      </c>
      <c r="L56" s="4">
        <f>+((1+D56)^E56/((1+J56)^E56*(1+K56)^E56))^(1/E56)-1</f>
        <v>8.1340042737987339E-3</v>
      </c>
      <c r="M56" s="3">
        <f>+(1+J56)*(1+L56)-1</f>
        <v>7.6687116564417179E-2</v>
      </c>
    </row>
    <row r="57" spans="1:13" s="1" customFormat="1" x14ac:dyDescent="0.25">
      <c r="A57" s="1" t="s">
        <v>114</v>
      </c>
      <c r="B57" s="1">
        <v>4452</v>
      </c>
      <c r="C57" s="1" t="s">
        <v>201</v>
      </c>
      <c r="D57" s="7">
        <v>8.6999999999999994E-2</v>
      </c>
      <c r="E57" s="1">
        <v>14</v>
      </c>
      <c r="F57" s="6">
        <f>+(1+D57)^E57*100</f>
        <v>321.52416364477688</v>
      </c>
      <c r="G57" s="5">
        <v>4.1000000000000002E-2</v>
      </c>
      <c r="H57" s="4">
        <v>-5.0000000000000001E-3</v>
      </c>
      <c r="I57" s="4">
        <f>1-(1+G57)*(1+H57)/(1+J57)</f>
        <v>1.1645992366412283E-2</v>
      </c>
      <c r="J57" s="4">
        <v>4.8000000000000001E-2</v>
      </c>
      <c r="K57" s="3">
        <v>1.9E-2</v>
      </c>
      <c r="L57" s="4">
        <f>+((1+D57)^E57/((1+J57)^E57*(1+K57)^E57))^(1/E57)-1</f>
        <v>1.7874131950947225E-2</v>
      </c>
      <c r="M57" s="3">
        <f>+(1+J57)*(1+L57)-1</f>
        <v>6.6732090284592704E-2</v>
      </c>
    </row>
    <row r="58" spans="1:13" s="1" customFormat="1" x14ac:dyDescent="0.25">
      <c r="A58" s="1" t="s">
        <v>193</v>
      </c>
      <c r="B58" s="1">
        <v>4502</v>
      </c>
      <c r="C58" s="1" t="s">
        <v>200</v>
      </c>
      <c r="D58" s="7">
        <v>2.7E-2</v>
      </c>
      <c r="E58" s="1">
        <v>14</v>
      </c>
      <c r="F58" s="6">
        <f>+(1+D58)^E58*100</f>
        <v>145.20655111400833</v>
      </c>
      <c r="G58" s="4">
        <v>4.2999999999999997E-2</v>
      </c>
      <c r="H58" s="4">
        <v>-0.112</v>
      </c>
      <c r="I58" s="4">
        <f>1-(1+G58)*(1+H58)/(1+J58)</f>
        <v>8.3683083511777445E-3</v>
      </c>
      <c r="J58" s="4">
        <v>-6.6000000000000003E-2</v>
      </c>
      <c r="K58" s="3">
        <v>7.0000000000000007E-2</v>
      </c>
      <c r="L58" s="4">
        <f>+((1+D58)^E58/((1+J58)^E58*(1+K58)^E58))^(1/E58)-1</f>
        <v>2.7637135023714565E-2</v>
      </c>
      <c r="M58" s="3">
        <f>+(1+J58)*(1+L58)-1</f>
        <v>-4.0186915887850616E-2</v>
      </c>
    </row>
    <row r="59" spans="1:13" s="1" customFormat="1" x14ac:dyDescent="0.25">
      <c r="A59" s="1" t="s">
        <v>193</v>
      </c>
      <c r="B59" s="1">
        <v>4503</v>
      </c>
      <c r="C59" s="1" t="s">
        <v>199</v>
      </c>
      <c r="D59" s="7">
        <v>8.2000000000000003E-2</v>
      </c>
      <c r="E59" s="1">
        <v>14</v>
      </c>
      <c r="F59" s="6">
        <f>+(1+D59)^E59*100</f>
        <v>301.42665269513088</v>
      </c>
      <c r="G59" s="4">
        <v>7.8E-2</v>
      </c>
      <c r="H59" s="4">
        <v>1.4999999999999999E-2</v>
      </c>
      <c r="I59" s="4">
        <f>1-(1+G59)*(1+H59)/(1+J59)</f>
        <v>-1.5942432683379693E-2</v>
      </c>
      <c r="J59" s="4">
        <v>7.6999999999999999E-2</v>
      </c>
      <c r="K59" s="3">
        <v>-1.4999999999999999E-2</v>
      </c>
      <c r="L59" s="4">
        <f>+((1+D59)^E59/((1+J59)^E59*(1+K59)^E59))^(1/E59)-1</f>
        <v>1.9941650288213708E-2</v>
      </c>
      <c r="M59" s="3">
        <f>+(1+J59)*(1+L59)-1</f>
        <v>9.8477157360406187E-2</v>
      </c>
    </row>
    <row r="60" spans="1:13" s="1" customFormat="1" x14ac:dyDescent="0.25">
      <c r="A60" s="1" t="s">
        <v>193</v>
      </c>
      <c r="B60" s="1">
        <v>4506</v>
      </c>
      <c r="C60" s="1" t="s">
        <v>198</v>
      </c>
      <c r="D60" s="7">
        <v>1.6E-2</v>
      </c>
      <c r="E60" s="1">
        <v>14</v>
      </c>
      <c r="F60" s="6">
        <f>+(1+D60)^E60*100</f>
        <v>124.88546961014389</v>
      </c>
      <c r="G60" s="5">
        <v>6.6000000000000003E-2</v>
      </c>
      <c r="H60" s="4">
        <v>3.0000000000000001E-3</v>
      </c>
      <c r="I60" s="4">
        <f>1-(1+G60)*(1+H60)/(1+J60)</f>
        <v>-6.2821073558648077E-2</v>
      </c>
      <c r="J60" s="4">
        <v>6.0000000000000001E-3</v>
      </c>
      <c r="K60" s="3">
        <v>-3.0000000000000001E-3</v>
      </c>
      <c r="L60" s="4">
        <f>+((1+D60)^E60/((1+J60)^E60*(1+K60)^E60))^(1/E60)-1</f>
        <v>1.2979295740102925E-2</v>
      </c>
      <c r="M60" s="3">
        <f>+(1+J60)*(1+L60)-1</f>
        <v>1.9057171514543558E-2</v>
      </c>
    </row>
    <row r="61" spans="1:13" s="1" customFormat="1" x14ac:dyDescent="0.25">
      <c r="A61" s="1" t="s">
        <v>193</v>
      </c>
      <c r="B61" s="1">
        <v>4507</v>
      </c>
      <c r="C61" s="1" t="s">
        <v>197</v>
      </c>
      <c r="D61" s="7">
        <v>3.7999999999999999E-2</v>
      </c>
      <c r="E61" s="1">
        <v>14</v>
      </c>
      <c r="F61" s="6">
        <f>+(1+D61)^E61*100</f>
        <v>168.56327058521319</v>
      </c>
      <c r="G61" s="5">
        <v>-2.1000000000000001E-2</v>
      </c>
      <c r="H61" s="4">
        <v>0.13300000000000001</v>
      </c>
      <c r="I61" s="4">
        <f>1-(1+G61)*(1+H61)/(1+J61)</f>
        <v>3.4079065588499269E-3</v>
      </c>
      <c r="J61" s="4">
        <v>0.113</v>
      </c>
      <c r="K61" s="3">
        <v>-7.9000000000000001E-2</v>
      </c>
      <c r="L61" s="4">
        <f>+((1+D61)^E61/((1+J61)^E61*(1+K61)^E61))^(1/E61)-1</f>
        <v>1.2610809181394789E-2</v>
      </c>
      <c r="M61" s="3">
        <f>+(1+J61)*(1+L61)-1</f>
        <v>0.12703583061889234</v>
      </c>
    </row>
    <row r="62" spans="1:13" s="1" customFormat="1" x14ac:dyDescent="0.25">
      <c r="A62" s="1" t="s">
        <v>193</v>
      </c>
      <c r="B62" s="1">
        <v>4519</v>
      </c>
      <c r="C62" s="1" t="s">
        <v>196</v>
      </c>
      <c r="D62" s="7">
        <v>9.5000000000000001E-2</v>
      </c>
      <c r="E62" s="1">
        <v>14</v>
      </c>
      <c r="F62" s="6">
        <f>+(1+D62)^E62*100</f>
        <v>356.28510666300826</v>
      </c>
      <c r="G62" s="5">
        <v>6.3E-2</v>
      </c>
      <c r="H62" s="4">
        <v>4.2000000000000003E-2</v>
      </c>
      <c r="I62" s="4">
        <f>1-(1+G62)*(1+H62)/(1+J62)</f>
        <v>-5.79235912129894E-2</v>
      </c>
      <c r="J62" s="4">
        <v>4.7E-2</v>
      </c>
      <c r="K62" s="3">
        <v>0.03</v>
      </c>
      <c r="L62" s="4">
        <f>+((1+D62)^E62/((1+J62)^E62*(1+K62)^E62))^(1/E62)-1</f>
        <v>1.5383759423595933E-2</v>
      </c>
      <c r="M62" s="3">
        <f>+(1+J62)*(1+L62)-1</f>
        <v>6.3106796116504826E-2</v>
      </c>
    </row>
    <row r="63" spans="1:13" s="1" customFormat="1" x14ac:dyDescent="0.25">
      <c r="A63" s="1" t="s">
        <v>193</v>
      </c>
      <c r="B63" s="1">
        <v>4523</v>
      </c>
      <c r="C63" s="1" t="s">
        <v>195</v>
      </c>
      <c r="D63" s="7">
        <v>8.1000000000000003E-2</v>
      </c>
      <c r="E63" s="1">
        <v>14</v>
      </c>
      <c r="F63" s="6">
        <f>+(1+D63)^E63*100</f>
        <v>297.54983607862755</v>
      </c>
      <c r="G63" s="5">
        <v>1.7000000000000001E-2</v>
      </c>
      <c r="H63" s="4">
        <v>1.2E-2</v>
      </c>
      <c r="I63" s="4">
        <f>1-(1+G63)*(1+H63)/(1+J63)</f>
        <v>7.7281553398056424E-4</v>
      </c>
      <c r="J63" s="4">
        <v>0.03</v>
      </c>
      <c r="K63" s="3">
        <v>2.3E-2</v>
      </c>
      <c r="L63" s="4">
        <f>+((1+D63)^E63/((1+J63)^E63*(1+K63)^E63))^(1/E63)-1</f>
        <v>2.5918439009575911E-2</v>
      </c>
      <c r="M63" s="3">
        <f>+(1+J63)*(1+L63)-1</f>
        <v>5.6695992179863319E-2</v>
      </c>
    </row>
    <row r="64" spans="1:13" s="1" customFormat="1" x14ac:dyDescent="0.25">
      <c r="A64" s="1" t="s">
        <v>88</v>
      </c>
      <c r="B64" s="1">
        <v>4543</v>
      </c>
      <c r="C64" s="1" t="s">
        <v>194</v>
      </c>
      <c r="D64" s="7">
        <v>0.128</v>
      </c>
      <c r="E64" s="1">
        <v>14</v>
      </c>
      <c r="F64" s="6">
        <f>+(1+D64)^E64*100</f>
        <v>539.91748863009548</v>
      </c>
      <c r="G64" s="5">
        <v>7.6999999999999999E-2</v>
      </c>
      <c r="H64" s="4">
        <v>1.6E-2</v>
      </c>
      <c r="I64" s="4">
        <f>1-(1+G64)*(1+H64)/(1+J64)</f>
        <v>7.9492293744334308E-3</v>
      </c>
      <c r="J64" s="4">
        <v>0.10299999999999999</v>
      </c>
      <c r="K64" s="3">
        <v>1.4999999999999999E-2</v>
      </c>
      <c r="L64" s="4">
        <f>+((1+D64)^E64/((1+J64)^E64*(1+K64)^E64))^(1/E64)-1</f>
        <v>7.5521752140379483E-3</v>
      </c>
      <c r="M64" s="3">
        <f>+(1+J64)*(1+L64)-1</f>
        <v>0.11133004926108381</v>
      </c>
    </row>
    <row r="65" spans="1:13" s="1" customFormat="1" x14ac:dyDescent="0.25">
      <c r="A65" s="1" t="s">
        <v>193</v>
      </c>
      <c r="B65" s="1">
        <v>4568</v>
      </c>
      <c r="C65" s="1" t="s">
        <v>192</v>
      </c>
      <c r="D65" s="7">
        <v>2.2000000000000002E-2</v>
      </c>
      <c r="E65" s="1">
        <v>10</v>
      </c>
      <c r="F65" s="6">
        <f>+(1+D65)^E65*100</f>
        <v>124.31082765868484</v>
      </c>
      <c r="G65" s="5">
        <v>6.0000000000000001E-3</v>
      </c>
      <c r="H65" s="4">
        <v>-1.2999999999999999E-2</v>
      </c>
      <c r="I65" s="4">
        <f>1-(1+G65)*(1+H65)/(1+J65)</f>
        <v>7.0780000000000287E-3</v>
      </c>
      <c r="J65" s="4">
        <v>0</v>
      </c>
      <c r="K65" s="3">
        <v>-7.0000000000000001E-3</v>
      </c>
      <c r="L65" s="4">
        <f>+((1+D65)^E65/((1+J65)^E65*(1+K65)^E65))^(1/E65)-1</f>
        <v>2.9204431017119781E-2</v>
      </c>
      <c r="M65" s="3">
        <f>+(1+J65)*(1+L65)-1</f>
        <v>2.9204431017119781E-2</v>
      </c>
    </row>
    <row r="66" spans="1:13" s="1" customFormat="1" x14ac:dyDescent="0.25">
      <c r="A66" s="1" t="s">
        <v>189</v>
      </c>
      <c r="B66" s="1">
        <v>4689</v>
      </c>
      <c r="C66" s="1" t="s">
        <v>191</v>
      </c>
      <c r="D66" s="7">
        <v>0.108</v>
      </c>
      <c r="E66" s="1">
        <v>14</v>
      </c>
      <c r="F66" s="6">
        <f>+(1+D66)^E66*100</f>
        <v>420.2973439344417</v>
      </c>
      <c r="G66" s="5">
        <v>0.24199999999999999</v>
      </c>
      <c r="H66" s="4">
        <v>2.5000000000000001E-2</v>
      </c>
      <c r="I66" s="4">
        <f>1-(1+G66)*(1+H66)/(1+J66)</f>
        <v>3.8732394366198797E-3</v>
      </c>
      <c r="J66" s="4">
        <v>0.27800000000000002</v>
      </c>
      <c r="K66" s="3">
        <v>-0.13800000000000001</v>
      </c>
      <c r="L66" s="4">
        <f>+((1+D66)^E66/((1+J66)^E66*(1+K66)^E66))^(1/E66)-1</f>
        <v>5.7768627750003354E-3</v>
      </c>
      <c r="M66" s="3">
        <f>+(1+J66)*(1+L66)-1</f>
        <v>0.28538283062645053</v>
      </c>
    </row>
    <row r="67" spans="1:13" s="1" customFormat="1" x14ac:dyDescent="0.25">
      <c r="A67" s="1" t="s">
        <v>189</v>
      </c>
      <c r="B67" s="1">
        <v>4704</v>
      </c>
      <c r="C67" s="1" t="s">
        <v>190</v>
      </c>
      <c r="D67" s="7">
        <v>5.1999999999999998E-2</v>
      </c>
      <c r="E67" s="1">
        <v>14</v>
      </c>
      <c r="F67" s="6">
        <f>+(1+D67)^E67*100</f>
        <v>203.33884738233783</v>
      </c>
      <c r="G67" s="5">
        <v>0.10299999999999999</v>
      </c>
      <c r="H67" s="4">
        <v>5.8999999999999997E-2</v>
      </c>
      <c r="I67" s="4">
        <f>1-(1+G67)*(1+H67)/(1+J67)</f>
        <v>-3.5025773195875853E-3</v>
      </c>
      <c r="J67" s="4">
        <v>0.16400000000000001</v>
      </c>
      <c r="K67" s="3">
        <v>-0.113</v>
      </c>
      <c r="L67" s="4">
        <f>+((1+D67)^E67/((1+J67)^E67*(1+K67)^E67))^(1/E67)-1</f>
        <v>1.8917777596981322E-2</v>
      </c>
      <c r="M67" s="3">
        <f>+(1+J67)*(1+L67)-1</f>
        <v>0.18602029312288626</v>
      </c>
    </row>
    <row r="68" spans="1:13" s="1" customFormat="1" x14ac:dyDescent="0.25">
      <c r="A68" s="1" t="s">
        <v>189</v>
      </c>
      <c r="B68" s="1">
        <v>4755</v>
      </c>
      <c r="C68" s="1" t="s">
        <v>188</v>
      </c>
      <c r="D68" s="7">
        <v>0.24299999999999999</v>
      </c>
      <c r="E68" s="1">
        <v>14</v>
      </c>
      <c r="F68" s="6">
        <f>+(1+D68)^E68*100</f>
        <v>2101.8213585089679</v>
      </c>
      <c r="G68" s="5">
        <v>0.39500000000000002</v>
      </c>
      <c r="H68" s="4"/>
      <c r="I68" s="4">
        <v>-2.5999999999999999E-2</v>
      </c>
      <c r="J68" s="4"/>
      <c r="K68" s="3"/>
      <c r="L68" s="4"/>
      <c r="M68" s="3"/>
    </row>
    <row r="69" spans="1:13" s="1" customFormat="1" x14ac:dyDescent="0.25">
      <c r="A69" s="1" t="s">
        <v>114</v>
      </c>
      <c r="B69" s="1">
        <v>4901</v>
      </c>
      <c r="C69" s="1" t="s">
        <v>187</v>
      </c>
      <c r="D69" s="7">
        <v>1.7000000000000001E-2</v>
      </c>
      <c r="E69" s="1">
        <v>14</v>
      </c>
      <c r="F69" s="6">
        <f>+(1+D69)^E69*100</f>
        <v>126.6173852989302</v>
      </c>
      <c r="G69" s="5">
        <v>3.0000000000000001E-3</v>
      </c>
      <c r="H69" s="4">
        <v>2.7E-2</v>
      </c>
      <c r="I69" s="4">
        <f>1-(1+G69)*(1+H69)/(1+J69)</f>
        <v>9.5375000000001986E-3</v>
      </c>
      <c r="J69" s="4">
        <v>0.04</v>
      </c>
      <c r="K69" s="3">
        <v>-3.2000000000000001E-2</v>
      </c>
      <c r="L69" s="4">
        <f>+((1+D69)^E69/((1+J69)^E69*(1+K69)^E69))^(1/E69)-1</f>
        <v>1.0211379529561304E-2</v>
      </c>
      <c r="M69" s="3">
        <f>+(1+J69)*(1+L69)-1</f>
        <v>5.0619834710743827E-2</v>
      </c>
    </row>
    <row r="70" spans="1:13" s="1" customFormat="1" x14ac:dyDescent="0.25">
      <c r="A70" s="1" t="s">
        <v>88</v>
      </c>
      <c r="B70" s="1">
        <v>4902</v>
      </c>
      <c r="C70" s="1" t="s">
        <v>186</v>
      </c>
      <c r="D70" s="7">
        <v>2.5000000000000001E-2</v>
      </c>
      <c r="E70" s="1">
        <v>14</v>
      </c>
      <c r="F70" s="6">
        <f>+(1+D70)^E70*100</f>
        <v>141.29738209737661</v>
      </c>
      <c r="G70" s="5">
        <v>4.7E-2</v>
      </c>
      <c r="H70" s="4">
        <v>0.03</v>
      </c>
      <c r="I70" s="4">
        <f>1-(1+G70)*(1+H70)/(1+J70)</f>
        <v>-2.3159392789373623E-2</v>
      </c>
      <c r="J70" s="4">
        <v>5.3999999999999999E-2</v>
      </c>
      <c r="K70" s="3">
        <v>-0.04</v>
      </c>
      <c r="L70" s="4">
        <f>+((1+D70)^E70/((1+J70)^E70*(1+K70)^E70))^(1/E70)-1</f>
        <v>1.3006008855154905E-2</v>
      </c>
      <c r="M70" s="3">
        <f>+(1+J70)*(1+L70)-1</f>
        <v>6.7708333333333259E-2</v>
      </c>
    </row>
    <row r="71" spans="1:13" s="1" customFormat="1" x14ac:dyDescent="0.25">
      <c r="A71" s="1" t="s">
        <v>114</v>
      </c>
      <c r="B71" s="1">
        <v>4911</v>
      </c>
      <c r="C71" s="1" t="s">
        <v>185</v>
      </c>
      <c r="D71" s="7">
        <v>6.7000000000000004E-2</v>
      </c>
      <c r="E71" s="1">
        <v>14</v>
      </c>
      <c r="F71" s="6">
        <f>+(1+D71)^E71*100</f>
        <v>247.91446772276805</v>
      </c>
      <c r="G71" s="5">
        <v>1.9E-2</v>
      </c>
      <c r="H71" s="4"/>
      <c r="I71" s="4">
        <v>2E-3</v>
      </c>
      <c r="J71" s="4"/>
      <c r="K71" s="3"/>
      <c r="L71" s="4"/>
      <c r="M71" s="3"/>
    </row>
    <row r="72" spans="1:13" s="1" customFormat="1" x14ac:dyDescent="0.25">
      <c r="A72" s="1" t="s">
        <v>183</v>
      </c>
      <c r="B72" s="1">
        <v>5002</v>
      </c>
      <c r="C72" s="1" t="s">
        <v>184</v>
      </c>
      <c r="D72" s="7">
        <v>5.5E-2</v>
      </c>
      <c r="E72" s="1">
        <v>14</v>
      </c>
      <c r="F72" s="6">
        <f>+(1+D72)^E72*100</f>
        <v>211.60914618369193</v>
      </c>
      <c r="G72" s="5">
        <v>1.9E-2</v>
      </c>
      <c r="H72" s="4"/>
      <c r="I72" s="4">
        <v>0</v>
      </c>
      <c r="J72" s="4"/>
      <c r="K72" s="3"/>
      <c r="L72" s="4"/>
      <c r="M72" s="3"/>
    </row>
    <row r="73" spans="1:13" s="1" customFormat="1" x14ac:dyDescent="0.25">
      <c r="A73" s="1" t="s">
        <v>183</v>
      </c>
      <c r="B73" s="1">
        <v>5020</v>
      </c>
      <c r="C73" s="1" t="s">
        <v>182</v>
      </c>
      <c r="D73" s="7">
        <v>-2.3E-2</v>
      </c>
      <c r="E73" s="1">
        <v>5</v>
      </c>
      <c r="F73" s="6">
        <f>+(1+D73)^E73*100</f>
        <v>89.016972276865687</v>
      </c>
      <c r="G73" s="5">
        <v>-1.9E-2</v>
      </c>
      <c r="H73" s="4"/>
      <c r="I73" s="4">
        <v>0</v>
      </c>
      <c r="K73" s="2"/>
      <c r="M73" s="2"/>
    </row>
    <row r="74" spans="1:13" s="1" customFormat="1" x14ac:dyDescent="0.25">
      <c r="A74" s="1" t="s">
        <v>180</v>
      </c>
      <c r="B74" s="1">
        <v>5101</v>
      </c>
      <c r="C74" s="1" t="s">
        <v>181</v>
      </c>
      <c r="D74" s="7">
        <v>0.106</v>
      </c>
      <c r="E74" s="1">
        <v>14</v>
      </c>
      <c r="F74" s="6">
        <f>+(1+D74)^E74*100</f>
        <v>409.79983345128812</v>
      </c>
      <c r="G74" s="5">
        <v>3.3000000000000002E-2</v>
      </c>
      <c r="H74" s="4">
        <v>8.5000000000000006E-2</v>
      </c>
      <c r="I74" s="4">
        <f>1-(1+G74)*(1+H74)/(1+J74)</f>
        <v>2.8425266903917557E-3</v>
      </c>
      <c r="J74" s="4">
        <v>0.124</v>
      </c>
      <c r="K74" s="3">
        <v>-3.5999999999999997E-2</v>
      </c>
      <c r="L74" s="4">
        <f>+((1+D74)^E74/((1+J74)^E74*(1+K74)^E74))^(1/E74)-1</f>
        <v>2.0732121498501233E-2</v>
      </c>
      <c r="M74" s="3">
        <f>+(1+J74)*(1+L74)-1</f>
        <v>0.1473029045643155</v>
      </c>
    </row>
    <row r="75" spans="1:13" s="1" customFormat="1" x14ac:dyDescent="0.25">
      <c r="A75" s="1" t="s">
        <v>180</v>
      </c>
      <c r="B75" s="1">
        <v>5108</v>
      </c>
      <c r="C75" s="1" t="s">
        <v>179</v>
      </c>
      <c r="D75" s="7">
        <v>9.5000000000000001E-2</v>
      </c>
      <c r="E75" s="1">
        <v>14</v>
      </c>
      <c r="F75" s="6">
        <f>+(1+D75)^E75*100</f>
        <v>356.28510666300826</v>
      </c>
      <c r="G75" s="5">
        <v>4.2000000000000003E-2</v>
      </c>
      <c r="H75" s="4">
        <v>0.17199999999999999</v>
      </c>
      <c r="I75" s="4">
        <f>1-(1+G75)*(1+H75)/(1+J75)</f>
        <v>6.3270951993492641E-3</v>
      </c>
      <c r="J75" s="4">
        <v>0.22900000000000001</v>
      </c>
      <c r="K75" s="3">
        <v>-0.12</v>
      </c>
      <c r="L75" s="4">
        <f>+((1+D75)^E75/((1+J75)^E75*(1+K75)^E75))^(1/E75)-1</f>
        <v>1.2463939640505961E-2</v>
      </c>
      <c r="M75" s="3">
        <f>+(1+J75)*(1+L75)-1</f>
        <v>0.24431818181818188</v>
      </c>
    </row>
    <row r="76" spans="1:13" s="1" customFormat="1" x14ac:dyDescent="0.25">
      <c r="A76" s="1" t="s">
        <v>171</v>
      </c>
      <c r="B76" s="1">
        <v>5201</v>
      </c>
      <c r="C76" s="1" t="s">
        <v>178</v>
      </c>
      <c r="D76" s="7">
        <v>0.01</v>
      </c>
      <c r="E76" s="1">
        <v>14</v>
      </c>
      <c r="F76" s="6">
        <f>+(1+D76)^E76*100</f>
        <v>114.94742132376226</v>
      </c>
      <c r="G76" s="5">
        <v>3.0000000000000001E-3</v>
      </c>
      <c r="H76" s="4"/>
      <c r="I76" s="4">
        <v>0</v>
      </c>
      <c r="J76" s="4"/>
      <c r="K76" s="3"/>
      <c r="L76" s="4"/>
      <c r="M76" s="3"/>
    </row>
    <row r="77" spans="1:13" s="1" customFormat="1" x14ac:dyDescent="0.25">
      <c r="A77" s="1" t="s">
        <v>171</v>
      </c>
      <c r="B77" s="1">
        <v>5202</v>
      </c>
      <c r="C77" s="1" t="s">
        <v>177</v>
      </c>
      <c r="D77" s="7">
        <v>-0.107</v>
      </c>
      <c r="E77" s="1">
        <v>14</v>
      </c>
      <c r="F77" s="6">
        <f>+(1+D77)^E77*100</f>
        <v>20.507863798368952</v>
      </c>
      <c r="G77" s="5">
        <v>5.8000000000000003E-2</v>
      </c>
      <c r="H77" s="4"/>
      <c r="I77" s="4">
        <v>-5.1999999999999998E-2</v>
      </c>
      <c r="K77" s="2"/>
      <c r="M77" s="2"/>
    </row>
    <row r="78" spans="1:13" s="1" customFormat="1" x14ac:dyDescent="0.25">
      <c r="A78" s="1" t="s">
        <v>171</v>
      </c>
      <c r="B78" s="1">
        <v>5214</v>
      </c>
      <c r="C78" s="1" t="s">
        <v>176</v>
      </c>
      <c r="D78" s="7">
        <v>6.0000000000000001E-3</v>
      </c>
      <c r="E78" s="1">
        <v>14</v>
      </c>
      <c r="F78" s="6">
        <f>+(1+D78)^E78*100</f>
        <v>108.73559370046257</v>
      </c>
      <c r="G78" s="5">
        <v>-1.2999999999999999E-2</v>
      </c>
      <c r="H78" s="4">
        <v>9.1999999999999998E-2</v>
      </c>
      <c r="I78" s="4">
        <f>1-(1+G78)*(1+H78)/(1+J78)</f>
        <v>-3.237931034482755E-2</v>
      </c>
      <c r="J78" s="4">
        <v>4.3999999999999997E-2</v>
      </c>
      <c r="K78" s="3">
        <v>-4.9000000000000002E-2</v>
      </c>
      <c r="L78" s="4">
        <f>+((1+D78)^E78/((1+J78)^E78*(1+K78)^E78))^(1/E78)-1</f>
        <v>1.3250822888590807E-2</v>
      </c>
      <c r="M78" s="3">
        <f>+(1+J78)*(1+L78)-1</f>
        <v>5.7833859095688833E-2</v>
      </c>
    </row>
    <row r="79" spans="1:13" s="1" customFormat="1" x14ac:dyDescent="0.25">
      <c r="A79" s="1" t="s">
        <v>171</v>
      </c>
      <c r="B79" s="1">
        <v>5232</v>
      </c>
      <c r="C79" s="1" t="s">
        <v>175</v>
      </c>
      <c r="D79" s="7">
        <v>0.08</v>
      </c>
      <c r="E79" s="1">
        <v>14</v>
      </c>
      <c r="F79" s="6">
        <f>+(1+D79)^E79*100</f>
        <v>293.71936242576584</v>
      </c>
      <c r="G79" s="5">
        <v>8.0000000000000002E-3</v>
      </c>
      <c r="H79" s="4">
        <v>0.17799999999999999</v>
      </c>
      <c r="I79" s="4">
        <f>1-(1+G79)*(1+H79)/(1+J79)</f>
        <v>1.3254835996635572E-3</v>
      </c>
      <c r="J79" s="4">
        <v>0.189</v>
      </c>
      <c r="K79" s="3">
        <v>-0.105</v>
      </c>
      <c r="L79" s="4">
        <f>+((1+D79)^E79/((1+J79)^E79*(1+K79)^E79))^(1/E79)-1</f>
        <v>1.488974820397404E-2</v>
      </c>
      <c r="M79" s="3">
        <f>+(1+J79)*(1+L79)-1</f>
        <v>0.2067039106145252</v>
      </c>
    </row>
    <row r="80" spans="1:13" s="1" customFormat="1" x14ac:dyDescent="0.25">
      <c r="A80" s="1" t="s">
        <v>171</v>
      </c>
      <c r="B80" s="1">
        <v>5233</v>
      </c>
      <c r="C80" s="1" t="s">
        <v>174</v>
      </c>
      <c r="D80" s="7">
        <v>3.6999999999999998E-2</v>
      </c>
      <c r="E80" s="1">
        <v>14</v>
      </c>
      <c r="F80" s="6">
        <f>+(1+D80)^E80*100</f>
        <v>166.30395952585587</v>
      </c>
      <c r="G80" s="5">
        <v>-1.0999999999999999E-2</v>
      </c>
      <c r="H80" s="4"/>
      <c r="I80" s="4">
        <v>-1.9E-2</v>
      </c>
      <c r="J80" s="4"/>
      <c r="K80" s="3"/>
      <c r="L80" s="4"/>
      <c r="M80" s="3"/>
    </row>
    <row r="81" spans="1:13" s="1" customFormat="1" x14ac:dyDescent="0.25">
      <c r="A81" s="1" t="s">
        <v>171</v>
      </c>
      <c r="B81" s="1">
        <v>5301</v>
      </c>
      <c r="C81" s="1" t="s">
        <v>173</v>
      </c>
      <c r="D81" s="7">
        <v>4.7E-2</v>
      </c>
      <c r="E81" s="1">
        <v>14</v>
      </c>
      <c r="F81" s="6">
        <f>+(1+D81)^E81*100</f>
        <v>190.21884638985489</v>
      </c>
      <c r="G81" s="5">
        <v>3.5999999999999997E-2</v>
      </c>
      <c r="H81" s="4">
        <v>-7.0000000000000001E-3</v>
      </c>
      <c r="I81" s="4">
        <f>1-(1+G81)*(1+H81)/(1+J81)</f>
        <v>-5.6187683284458778E-3</v>
      </c>
      <c r="J81" s="4">
        <v>2.3E-2</v>
      </c>
      <c r="K81" s="3">
        <v>8.9999999999999993E-3</v>
      </c>
      <c r="L81" s="4">
        <f>+((1+D81)^E81/((1+J81)^E81*(1+K81)^E81))^(1/E81)-1</f>
        <v>1.4331427707814592E-2</v>
      </c>
      <c r="M81" s="3">
        <f>+(1+J81)*(1+L81)-1</f>
        <v>3.7661050545094277E-2</v>
      </c>
    </row>
    <row r="82" spans="1:13" s="1" customFormat="1" x14ac:dyDescent="0.25">
      <c r="A82" s="1" t="s">
        <v>171</v>
      </c>
      <c r="B82" s="1">
        <v>5332</v>
      </c>
      <c r="C82" s="1" t="s">
        <v>172</v>
      </c>
      <c r="D82" s="7">
        <v>9.4E-2</v>
      </c>
      <c r="E82" s="1">
        <v>14</v>
      </c>
      <c r="F82" s="6">
        <f>+(1+D82)^E82*100</f>
        <v>351.75680501803458</v>
      </c>
      <c r="G82" s="5">
        <v>2.1000000000000001E-2</v>
      </c>
      <c r="H82" s="4">
        <v>0.253</v>
      </c>
      <c r="I82" s="4">
        <f>1-(1+G82)*(1+H82)/(1+J82)</f>
        <v>1.3169398907105778E-3</v>
      </c>
      <c r="J82" s="4">
        <v>0.28100000000000003</v>
      </c>
      <c r="K82" s="3">
        <v>-0.157</v>
      </c>
      <c r="L82" s="4">
        <f>+((1+D82)^E82/((1+J82)^E82*(1+K82)^E82))^(1/E82)-1</f>
        <v>1.3072712506817963E-2</v>
      </c>
      <c r="M82" s="3">
        <f>+(1+J82)*(1+L82)-1</f>
        <v>0.29774614472123395</v>
      </c>
    </row>
    <row r="83" spans="1:13" s="1" customFormat="1" x14ac:dyDescent="0.25">
      <c r="A83" s="1" t="s">
        <v>171</v>
      </c>
      <c r="B83" s="1">
        <v>5333</v>
      </c>
      <c r="C83" s="1" t="s">
        <v>170</v>
      </c>
      <c r="D83" s="7">
        <v>7.0000000000000007E-2</v>
      </c>
      <c r="E83" s="1">
        <v>14</v>
      </c>
      <c r="F83" s="6">
        <f>+(1+D83)^E83*100</f>
        <v>257.85341502012471</v>
      </c>
      <c r="G83" s="5">
        <v>2.7E-2</v>
      </c>
      <c r="H83" s="4">
        <v>0.112</v>
      </c>
      <c r="I83" s="4">
        <f>1-(1+G83)*(1+H83)/(1+J83)</f>
        <v>6.0713664055701555E-3</v>
      </c>
      <c r="J83" s="4">
        <v>0.14899999999999999</v>
      </c>
      <c r="K83" s="3">
        <v>-7.9000000000000001E-2</v>
      </c>
      <c r="L83" s="4">
        <f>+((1+D83)^E83/((1+J83)^E83*(1+K83)^E83))^(1/E83)-1</f>
        <v>1.1123301289229559E-2</v>
      </c>
      <c r="M83" s="3">
        <f>+(1+J83)*(1+L83)-1</f>
        <v>0.16178067318132472</v>
      </c>
    </row>
    <row r="84" spans="1:13" s="1" customFormat="1" x14ac:dyDescent="0.25">
      <c r="A84" s="1" t="s">
        <v>165</v>
      </c>
      <c r="B84" s="1">
        <v>5401</v>
      </c>
      <c r="C84" s="1" t="s">
        <v>169</v>
      </c>
      <c r="D84" s="7">
        <v>2.3E-2</v>
      </c>
      <c r="E84" s="1">
        <v>14</v>
      </c>
      <c r="F84" s="6">
        <f>+(1+D84)^E84*100</f>
        <v>137.48612508756355</v>
      </c>
      <c r="G84" s="5">
        <v>4.7E-2</v>
      </c>
      <c r="H84" s="4"/>
      <c r="I84" s="4">
        <v>-2.1999999999999999E-2</v>
      </c>
      <c r="K84" s="2"/>
      <c r="M84" s="2"/>
    </row>
    <row r="85" spans="1:13" s="1" customFormat="1" x14ac:dyDescent="0.25">
      <c r="A85" s="1" t="s">
        <v>165</v>
      </c>
      <c r="B85" s="1">
        <v>5406</v>
      </c>
      <c r="C85" s="1" t="s">
        <v>168</v>
      </c>
      <c r="D85" s="7">
        <v>6.5000000000000002E-2</v>
      </c>
      <c r="E85" s="1">
        <v>14</v>
      </c>
      <c r="F85" s="6">
        <f>+(1+D85)^E85*100</f>
        <v>241.48741845665339</v>
      </c>
      <c r="G85" s="5">
        <v>0.03</v>
      </c>
      <c r="H85" s="4"/>
      <c r="I85" s="4">
        <v>-1.7000000000000001E-2</v>
      </c>
      <c r="K85" s="2"/>
      <c r="M85" s="2"/>
    </row>
    <row r="86" spans="1:13" s="1" customFormat="1" x14ac:dyDescent="0.25">
      <c r="A86" s="1" t="s">
        <v>165</v>
      </c>
      <c r="B86" s="1">
        <v>5411</v>
      </c>
      <c r="C86" s="1" t="s">
        <v>167</v>
      </c>
      <c r="D86" s="7">
        <v>1.7000000000000001E-2</v>
      </c>
      <c r="E86" s="1">
        <v>13</v>
      </c>
      <c r="F86" s="6">
        <f>+(1+D86)^E86*100</f>
        <v>124.50087050042302</v>
      </c>
      <c r="G86" s="5">
        <v>2.7E-2</v>
      </c>
      <c r="H86" s="4">
        <v>3.1E-2</v>
      </c>
      <c r="I86" s="4">
        <f>1-(1+G86)*(1+H86)/(1+J86)</f>
        <v>1.5391879131265718E-4</v>
      </c>
      <c r="J86" s="4">
        <v>5.8999999999999997E-2</v>
      </c>
      <c r="K86" s="3">
        <v>-5.5E-2</v>
      </c>
      <c r="L86" s="4">
        <f>+((1+D86)^E86/((1+J86)^E86*(1+K86)^E86))^(1/E86)-1</f>
        <v>1.6232744278070088E-2</v>
      </c>
      <c r="M86" s="3">
        <f>+(1+J86)*(1+L86)-1</f>
        <v>7.6190476190476142E-2</v>
      </c>
    </row>
    <row r="87" spans="1:13" s="1" customFormat="1" x14ac:dyDescent="0.25">
      <c r="A87" s="1" t="s">
        <v>165</v>
      </c>
      <c r="B87" s="1">
        <v>5413</v>
      </c>
      <c r="C87" s="1" t="s">
        <v>166</v>
      </c>
      <c r="D87" s="7">
        <v>0.23499999999999999</v>
      </c>
      <c r="E87" s="1">
        <v>3</v>
      </c>
      <c r="F87" s="6">
        <f>+(1+D87)^E87*100</f>
        <v>188.36528749999991</v>
      </c>
      <c r="G87" s="5">
        <v>1.7999999999999999E-2</v>
      </c>
      <c r="H87" s="4"/>
      <c r="I87" s="4">
        <v>0</v>
      </c>
      <c r="J87" s="4"/>
      <c r="K87" s="3"/>
      <c r="L87" s="4"/>
      <c r="M87" s="3"/>
    </row>
    <row r="88" spans="1:13" s="1" customFormat="1" x14ac:dyDescent="0.25">
      <c r="A88" s="1" t="s">
        <v>165</v>
      </c>
      <c r="B88" s="1">
        <v>5541</v>
      </c>
      <c r="C88" s="1" t="s">
        <v>164</v>
      </c>
      <c r="D88" s="7">
        <v>0.109</v>
      </c>
      <c r="E88" s="1">
        <v>3</v>
      </c>
      <c r="F88" s="6">
        <f>+(1+D88)^E88*100</f>
        <v>136.3938029</v>
      </c>
      <c r="G88" s="5">
        <v>1E-3</v>
      </c>
      <c r="I88" s="4">
        <v>0</v>
      </c>
      <c r="K88" s="2"/>
      <c r="M88" s="2"/>
    </row>
    <row r="89" spans="1:13" s="1" customFormat="1" x14ac:dyDescent="0.25">
      <c r="A89" s="1" t="s">
        <v>107</v>
      </c>
      <c r="B89" s="1">
        <v>5631</v>
      </c>
      <c r="C89" s="1" t="s">
        <v>163</v>
      </c>
      <c r="D89" s="7">
        <v>0.10199999999999999</v>
      </c>
      <c r="E89" s="1">
        <v>14</v>
      </c>
      <c r="F89" s="6">
        <f>+(1+D89)^E89*100</f>
        <v>389.53126677332483</v>
      </c>
      <c r="G89" s="5">
        <v>3.7999999999999999E-2</v>
      </c>
      <c r="H89" s="4"/>
      <c r="I89" s="4">
        <v>1E-3</v>
      </c>
      <c r="J89" s="4"/>
      <c r="K89" s="3"/>
      <c r="L89" s="4"/>
      <c r="M89" s="3"/>
    </row>
    <row r="90" spans="1:13" s="1" customFormat="1" x14ac:dyDescent="0.25">
      <c r="A90" s="1" t="s">
        <v>152</v>
      </c>
      <c r="B90" s="1">
        <v>5703</v>
      </c>
      <c r="C90" s="1" t="s">
        <v>162</v>
      </c>
      <c r="D90" s="7">
        <v>0.24099999999999999</v>
      </c>
      <c r="E90" s="1">
        <v>3</v>
      </c>
      <c r="F90" s="6">
        <f>+(1+D90)^E90*100</f>
        <v>191.12405210000006</v>
      </c>
      <c r="G90" s="5">
        <v>7.6999999999999999E-2</v>
      </c>
      <c r="H90" s="4">
        <v>0.54800000000000004</v>
      </c>
      <c r="I90" s="4">
        <f>1-(1+G90)*(1+H90)/(1+J90)</f>
        <v>-1.1757648470300808E-4</v>
      </c>
      <c r="J90" s="4">
        <v>0.66700000000000004</v>
      </c>
      <c r="K90" s="3">
        <v>-0.27500000000000002</v>
      </c>
      <c r="L90" s="4">
        <f>+((1+D90)^E90/((1+J90)^E90*(1+K90)^E90))^(1/E90)-1</f>
        <v>2.682911693523371E-2</v>
      </c>
      <c r="M90" s="3">
        <f>+(1+J90)*(1+L90)-1</f>
        <v>0.71172413793103462</v>
      </c>
    </row>
    <row r="91" spans="1:13" s="1" customFormat="1" x14ac:dyDescent="0.25">
      <c r="A91" s="1" t="s">
        <v>152</v>
      </c>
      <c r="B91" s="1">
        <v>5706</v>
      </c>
      <c r="C91" s="1" t="s">
        <v>161</v>
      </c>
      <c r="D91" s="7">
        <v>-4.8000000000000001E-2</v>
      </c>
      <c r="E91" s="1">
        <v>14</v>
      </c>
      <c r="F91" s="6">
        <f>+(1+D91)^E91*100</f>
        <v>50.224691449500838</v>
      </c>
      <c r="G91" s="5">
        <v>1.2999999999999999E-2</v>
      </c>
      <c r="H91" s="4"/>
      <c r="I91" s="4">
        <v>-2E-3</v>
      </c>
      <c r="J91" s="4"/>
      <c r="K91" s="3"/>
      <c r="L91" s="4"/>
      <c r="M91" s="3"/>
    </row>
    <row r="92" spans="1:13" s="1" customFormat="1" x14ac:dyDescent="0.25">
      <c r="A92" s="1" t="s">
        <v>152</v>
      </c>
      <c r="B92" s="1">
        <v>5707</v>
      </c>
      <c r="C92" s="1" t="s">
        <v>160</v>
      </c>
      <c r="D92" s="7">
        <v>4.8000000000000001E-2</v>
      </c>
      <c r="E92" s="1">
        <v>14</v>
      </c>
      <c r="F92" s="6">
        <f>+(1+D92)^E92*100</f>
        <v>192.77821606380857</v>
      </c>
      <c r="G92" s="5">
        <v>5.6000000000000001E-2</v>
      </c>
      <c r="H92" s="4"/>
      <c r="I92" s="4">
        <v>-5.0000000000000001E-3</v>
      </c>
      <c r="J92" s="4"/>
      <c r="K92" s="3"/>
      <c r="L92" s="4"/>
      <c r="M92" s="3"/>
    </row>
    <row r="93" spans="1:13" s="1" customFormat="1" x14ac:dyDescent="0.25">
      <c r="A93" s="1" t="s">
        <v>152</v>
      </c>
      <c r="B93" s="1">
        <v>5711</v>
      </c>
      <c r="C93" s="1" t="s">
        <v>159</v>
      </c>
      <c r="D93" s="7">
        <v>0.04</v>
      </c>
      <c r="E93" s="1">
        <v>14</v>
      </c>
      <c r="F93" s="6">
        <f>+(1+D93)^E93*100</f>
        <v>173.16764476028047</v>
      </c>
      <c r="G93" s="5">
        <v>2.1999999999999999E-2</v>
      </c>
      <c r="H93" s="4"/>
      <c r="I93" s="4">
        <v>-1.2E-2</v>
      </c>
      <c r="J93" s="4"/>
      <c r="K93" s="3"/>
      <c r="L93" s="4"/>
      <c r="M93" s="3"/>
    </row>
    <row r="94" spans="1:13" s="1" customFormat="1" x14ac:dyDescent="0.25">
      <c r="A94" s="1" t="s">
        <v>152</v>
      </c>
      <c r="B94" s="1">
        <v>5713</v>
      </c>
      <c r="C94" s="1" t="s">
        <v>158</v>
      </c>
      <c r="D94" s="7">
        <v>7.2999999999999995E-2</v>
      </c>
      <c r="E94" s="1">
        <v>14</v>
      </c>
      <c r="F94" s="6">
        <f>+(1+D94)^E94*100</f>
        <v>268.16130320022467</v>
      </c>
      <c r="G94" s="5">
        <v>7.0000000000000007E-2</v>
      </c>
      <c r="I94" s="4">
        <v>2E-3</v>
      </c>
      <c r="K94" s="2"/>
      <c r="M94" s="2"/>
    </row>
    <row r="95" spans="1:13" s="1" customFormat="1" x14ac:dyDescent="0.25">
      <c r="A95" s="1" t="s">
        <v>152</v>
      </c>
      <c r="B95" s="1">
        <v>5714</v>
      </c>
      <c r="C95" s="1" t="s">
        <v>157</v>
      </c>
      <c r="D95" s="7">
        <v>2.8000000000000001E-2</v>
      </c>
      <c r="E95" s="1">
        <v>14</v>
      </c>
      <c r="F95" s="6">
        <f>+(1+D95)^E95*100</f>
        <v>147.19857483930664</v>
      </c>
      <c r="G95" s="5">
        <v>4.3999999999999997E-2</v>
      </c>
      <c r="H95" s="4">
        <v>0.307</v>
      </c>
      <c r="I95" s="4">
        <f>1-(1+G95)*(1+H95)/(1+J95)</f>
        <v>3.604395604395183E-4</v>
      </c>
      <c r="J95" s="4">
        <v>0.36499999999999999</v>
      </c>
      <c r="K95" s="3">
        <v>-0.25900000000000001</v>
      </c>
      <c r="L95" s="4">
        <f>+((1+D95)^E95/((1+J95)^E95*(1+K95)^E95))^(1/E95)-1</f>
        <v>1.6347575052028551E-2</v>
      </c>
      <c r="M95" s="3">
        <f>+(1+J95)*(1+L95)-1</f>
        <v>0.38731443994601888</v>
      </c>
    </row>
    <row r="96" spans="1:13" s="1" customFormat="1" x14ac:dyDescent="0.25">
      <c r="A96" s="1" t="s">
        <v>152</v>
      </c>
      <c r="B96" s="1">
        <v>5715</v>
      </c>
      <c r="C96" s="1" t="s">
        <v>156</v>
      </c>
      <c r="D96" s="7">
        <v>3.4000000000000002E-2</v>
      </c>
      <c r="E96" s="1">
        <v>14</v>
      </c>
      <c r="F96" s="6">
        <f>+(1+D96)^E96*100</f>
        <v>159.6936114849033</v>
      </c>
      <c r="G96" s="5">
        <v>6.0000000000000001E-3</v>
      </c>
      <c r="I96" s="4">
        <v>-3.5000000000000003E-2</v>
      </c>
      <c r="K96" s="2"/>
      <c r="M96" s="2"/>
    </row>
    <row r="97" spans="1:13" s="1" customFormat="1" x14ac:dyDescent="0.25">
      <c r="A97" s="1" t="s">
        <v>152</v>
      </c>
      <c r="B97" s="1">
        <v>5801</v>
      </c>
      <c r="C97" s="1" t="s">
        <v>155</v>
      </c>
      <c r="D97" s="7">
        <v>-5.7000000000000002E-2</v>
      </c>
      <c r="E97" s="1">
        <v>14</v>
      </c>
      <c r="F97" s="6">
        <f>+(1+D97)^E97*100</f>
        <v>43.970732278689987</v>
      </c>
      <c r="G97" s="5">
        <v>8.9999999999999993E-3</v>
      </c>
      <c r="I97" s="4">
        <v>-5.0000000000000001E-3</v>
      </c>
      <c r="K97" s="2"/>
      <c r="M97" s="2"/>
    </row>
    <row r="98" spans="1:13" s="1" customFormat="1" x14ac:dyDescent="0.25">
      <c r="A98" s="1" t="s">
        <v>152</v>
      </c>
      <c r="B98" s="1">
        <v>5802</v>
      </c>
      <c r="C98" s="1" t="s">
        <v>154</v>
      </c>
      <c r="D98" s="7">
        <v>4.4999999999999998E-2</v>
      </c>
      <c r="E98" s="1">
        <v>14</v>
      </c>
      <c r="F98" s="6">
        <f>+(1+D98)^E98*100</f>
        <v>185.1944921618327</v>
      </c>
      <c r="G98" s="5">
        <v>0.05</v>
      </c>
      <c r="H98" s="4">
        <v>0.13100000000000001</v>
      </c>
      <c r="I98" s="4">
        <f>1-(1+G98)*(1+H98)/(1+J98)</f>
        <v>-4.6954314720812906E-3</v>
      </c>
      <c r="J98" s="4">
        <v>0.182</v>
      </c>
      <c r="K98" s="3">
        <v>-0.126</v>
      </c>
      <c r="L98" s="4">
        <f>+((1+D98)^E98/((1+J98)^E98*(1+K98)^E98))^(1/E98)-1</f>
        <v>1.1550062532185601E-2</v>
      </c>
      <c r="M98" s="3">
        <f>+(1+J98)*(1+L98)-1</f>
        <v>0.19565217391304324</v>
      </c>
    </row>
    <row r="99" spans="1:13" s="1" customFormat="1" x14ac:dyDescent="0.25">
      <c r="A99" s="1" t="s">
        <v>152</v>
      </c>
      <c r="B99" s="1">
        <v>5803</v>
      </c>
      <c r="C99" s="1" t="s">
        <v>153</v>
      </c>
      <c r="D99" s="7">
        <v>1.7999999999999999E-2</v>
      </c>
      <c r="E99" s="1">
        <v>14</v>
      </c>
      <c r="F99" s="6">
        <f>+(1+D99)^E99*100</f>
        <v>128.37158161644777</v>
      </c>
      <c r="G99" s="5">
        <v>4.9000000000000002E-2</v>
      </c>
      <c r="H99" s="4">
        <v>0.14799999999999999</v>
      </c>
      <c r="I99" s="4">
        <f>1-(1+G99)*(1+H99)/(1+J99)</f>
        <v>1.7738988580750514E-2</v>
      </c>
      <c r="J99" s="4">
        <v>0.22600000000000001</v>
      </c>
      <c r="K99" s="3">
        <v>-0.17799999999999999</v>
      </c>
      <c r="L99" s="4">
        <f>+((1+D99)^E99/((1+J99)^E99*(1+K99)^E99))^(1/E99)-1</f>
        <v>1.0149121031344466E-2</v>
      </c>
      <c r="M99" s="3">
        <f>+(1+J99)*(1+L99)-1</f>
        <v>0.23844282238442838</v>
      </c>
    </row>
    <row r="100" spans="1:13" s="1" customFormat="1" x14ac:dyDescent="0.25">
      <c r="A100" s="1" t="s">
        <v>152</v>
      </c>
      <c r="B100" s="1">
        <v>5901</v>
      </c>
      <c r="C100" s="1" t="s">
        <v>151</v>
      </c>
      <c r="D100" s="7">
        <v>2.4E-2</v>
      </c>
      <c r="E100" s="1">
        <v>14</v>
      </c>
      <c r="F100" s="6">
        <f>+(1+D100)^E100*100</f>
        <v>139.37965749081638</v>
      </c>
      <c r="G100" s="5">
        <v>0.01</v>
      </c>
      <c r="H100" s="4">
        <v>-8.9999999999999993E-3</v>
      </c>
      <c r="I100" s="4">
        <f>1-(1+G100)*(1+H100)/(1+J100)</f>
        <v>1.0878243512973951E-3</v>
      </c>
      <c r="J100" s="4">
        <v>2E-3</v>
      </c>
      <c r="K100" s="3">
        <v>1.7000000000000001E-2</v>
      </c>
      <c r="L100" s="4">
        <f>+((1+D100)^E100/((1+J100)^E100*(1+K100)^E100))^(1/E100)-1</f>
        <v>4.8732426984772204E-3</v>
      </c>
      <c r="M100" s="3">
        <f>+(1+J100)*(1+L100)-1</f>
        <v>6.8829891838741997E-3</v>
      </c>
    </row>
    <row r="101" spans="1:13" s="1" customFormat="1" x14ac:dyDescent="0.25">
      <c r="A101" s="1" t="s">
        <v>107</v>
      </c>
      <c r="B101" s="1">
        <v>6103</v>
      </c>
      <c r="C101" s="1" t="s">
        <v>150</v>
      </c>
      <c r="D101" s="7">
        <v>0.10299999999999999</v>
      </c>
      <c r="E101" s="1">
        <v>14</v>
      </c>
      <c r="F101" s="6">
        <f>+(1+D101)^E101*100</f>
        <v>394.50923515634918</v>
      </c>
      <c r="G101" s="5">
        <v>5.0999999999999997E-2</v>
      </c>
      <c r="I101" s="4">
        <v>-1.6E-2</v>
      </c>
      <c r="K101" s="2"/>
      <c r="M101" s="2"/>
    </row>
    <row r="102" spans="1:13" s="1" customFormat="1" x14ac:dyDescent="0.25">
      <c r="A102" s="1" t="s">
        <v>107</v>
      </c>
      <c r="B102" s="1">
        <v>6113</v>
      </c>
      <c r="C102" s="1" t="s">
        <v>149</v>
      </c>
      <c r="D102" s="7">
        <v>5.1999999999999998E-2</v>
      </c>
      <c r="E102" s="1">
        <v>14</v>
      </c>
      <c r="F102" s="6">
        <f>+(1+D102)^E102*100</f>
        <v>203.33884738233783</v>
      </c>
      <c r="G102" s="5">
        <v>4.4999999999999998E-2</v>
      </c>
      <c r="H102" s="4"/>
      <c r="I102" s="4">
        <v>-8.9999999999999993E-3</v>
      </c>
      <c r="K102" s="2"/>
      <c r="M102" s="2"/>
    </row>
    <row r="103" spans="1:13" s="1" customFormat="1" x14ac:dyDescent="0.25">
      <c r="A103" s="1" t="s">
        <v>107</v>
      </c>
      <c r="B103" s="1">
        <v>6301</v>
      </c>
      <c r="C103" s="1" t="s">
        <v>148</v>
      </c>
      <c r="D103" s="7">
        <v>0.11799999999999999</v>
      </c>
      <c r="E103" s="1">
        <v>14</v>
      </c>
      <c r="F103" s="6">
        <f>+(1+D103)^E103*100</f>
        <v>476.63425332144402</v>
      </c>
      <c r="G103" s="5">
        <v>4.2999999999999997E-2</v>
      </c>
      <c r="I103" s="4">
        <v>-1E-3</v>
      </c>
      <c r="K103" s="2"/>
      <c r="M103" s="2"/>
    </row>
    <row r="104" spans="1:13" s="1" customFormat="1" x14ac:dyDescent="0.25">
      <c r="A104" s="1" t="s">
        <v>107</v>
      </c>
      <c r="B104" s="1">
        <v>6302</v>
      </c>
      <c r="C104" s="1" t="s">
        <v>147</v>
      </c>
      <c r="D104" s="7">
        <v>0.13600000000000001</v>
      </c>
      <c r="E104" s="1">
        <v>14</v>
      </c>
      <c r="F104" s="6">
        <f>+(1+D104)^E104*100</f>
        <v>596.06914186273184</v>
      </c>
      <c r="G104" s="5">
        <v>2.1999999999999999E-2</v>
      </c>
      <c r="H104" s="4">
        <v>0.21199999999999999</v>
      </c>
      <c r="I104" s="4">
        <f>1-(1+G104)*(1+H104)/(1+J104)</f>
        <v>-2.9668016194333013E-3</v>
      </c>
      <c r="J104" s="4">
        <v>0.23499999999999999</v>
      </c>
      <c r="K104" s="3">
        <v>-9.0999999999999998E-2</v>
      </c>
      <c r="L104" s="4">
        <f>+((1+D104)^E104/((1+J104)^E104*(1+K104)^E104))^(1/E104)-1</f>
        <v>1.1923054653643739E-2</v>
      </c>
      <c r="M104" s="3">
        <f>+(1+J104)*(1+L104)-1</f>
        <v>0.2497249724972499</v>
      </c>
    </row>
    <row r="105" spans="1:13" s="1" customFormat="1" x14ac:dyDescent="0.25">
      <c r="A105" s="1" t="s">
        <v>107</v>
      </c>
      <c r="B105" s="1">
        <v>6305</v>
      </c>
      <c r="C105" s="1" t="s">
        <v>146</v>
      </c>
      <c r="D105" s="7">
        <v>0.14599999999999999</v>
      </c>
      <c r="E105" s="1">
        <v>14</v>
      </c>
      <c r="F105" s="6">
        <f>+(1+D105)^E105*100</f>
        <v>673.88322692641782</v>
      </c>
      <c r="G105" s="5">
        <v>6.9000000000000006E-2</v>
      </c>
      <c r="H105" s="4"/>
      <c r="I105" s="4">
        <v>-2.9000000000000001E-2</v>
      </c>
      <c r="J105" s="4"/>
      <c r="K105" s="3"/>
      <c r="L105" s="4"/>
      <c r="M105" s="3"/>
    </row>
    <row r="106" spans="1:13" s="1" customFormat="1" x14ac:dyDescent="0.25">
      <c r="A106" s="1" t="s">
        <v>107</v>
      </c>
      <c r="B106" s="1">
        <v>6326</v>
      </c>
      <c r="C106" s="1" t="s">
        <v>145</v>
      </c>
      <c r="D106" s="7">
        <v>0.13200000000000001</v>
      </c>
      <c r="E106" s="1">
        <v>14</v>
      </c>
      <c r="F106" s="6">
        <f>+(1+D106)^E106*100</f>
        <v>567.34858485213351</v>
      </c>
      <c r="G106" s="5">
        <v>1.7999999999999999E-2</v>
      </c>
      <c r="H106" s="4">
        <v>0.17</v>
      </c>
      <c r="I106" s="4">
        <f>1-(1+G106)*(1+H106)/(1+J106)</f>
        <v>9.1014975041596724E-3</v>
      </c>
      <c r="J106" s="4">
        <v>0.20200000000000001</v>
      </c>
      <c r="K106" s="3">
        <v>-6.9000000000000006E-2</v>
      </c>
      <c r="L106" s="4">
        <f>+((1+D106)^E106/((1+J106)^E106*(1+K106)^E106))^(1/E106)-1</f>
        <v>1.1561468444107659E-2</v>
      </c>
      <c r="M106" s="3">
        <f>+(1+J106)*(1+L106)-1</f>
        <v>0.2158968850698173</v>
      </c>
    </row>
    <row r="107" spans="1:13" s="1" customFormat="1" x14ac:dyDescent="0.25">
      <c r="A107" s="1" t="s">
        <v>107</v>
      </c>
      <c r="B107" s="1">
        <v>6361</v>
      </c>
      <c r="C107" s="1" t="s">
        <v>144</v>
      </c>
      <c r="D107" s="7">
        <v>-1.8000000000000002E-2</v>
      </c>
      <c r="E107" s="1">
        <v>14</v>
      </c>
      <c r="F107" s="6">
        <f>+(1+D107)^E107*100</f>
        <v>77.546255013113267</v>
      </c>
      <c r="G107" s="5">
        <v>-0.01</v>
      </c>
      <c r="H107" s="4"/>
      <c r="I107" s="4">
        <v>-3.2000000000000001E-2</v>
      </c>
      <c r="J107" s="4"/>
      <c r="K107" s="3"/>
      <c r="L107" s="4"/>
      <c r="M107" s="3"/>
    </row>
    <row r="108" spans="1:13" s="1" customFormat="1" x14ac:dyDescent="0.25">
      <c r="A108" s="1" t="s">
        <v>107</v>
      </c>
      <c r="B108" s="1">
        <v>6366</v>
      </c>
      <c r="C108" s="1" t="s">
        <v>143</v>
      </c>
      <c r="D108" s="7">
        <v>0.112</v>
      </c>
      <c r="E108" s="1">
        <v>14</v>
      </c>
      <c r="F108" s="6">
        <f>+(1+D108)^E108*100</f>
        <v>442.04554846121778</v>
      </c>
      <c r="G108" s="5">
        <v>0.11</v>
      </c>
      <c r="H108" s="4">
        <v>0.14199999999999999</v>
      </c>
      <c r="I108" s="4">
        <f>1-(1+G108)*(1+H108)/(1+J108)</f>
        <v>-2.3925686591276252E-2</v>
      </c>
      <c r="J108" s="4">
        <v>0.23799999999999999</v>
      </c>
      <c r="K108" s="3">
        <v>-0.109</v>
      </c>
      <c r="L108" s="4">
        <f>+((1+D108)^E108/((1+J108)^E108*(1+K108)^E108))^(1/E108)-1</f>
        <v>8.1065546870608962E-3</v>
      </c>
      <c r="M108" s="3">
        <f>+(1+J108)*(1+L108)-1</f>
        <v>0.24803591470258146</v>
      </c>
    </row>
    <row r="109" spans="1:13" s="1" customFormat="1" x14ac:dyDescent="0.25">
      <c r="A109" s="1" t="s">
        <v>107</v>
      </c>
      <c r="B109" s="1">
        <v>6367</v>
      </c>
      <c r="C109" s="1" t="s">
        <v>142</v>
      </c>
      <c r="D109" s="7">
        <v>0.106</v>
      </c>
      <c r="E109" s="1">
        <v>14</v>
      </c>
      <c r="F109" s="6">
        <f>+(1+D109)^E109*100</f>
        <v>409.79983345128812</v>
      </c>
      <c r="G109" s="5">
        <v>0.1</v>
      </c>
      <c r="H109" s="4">
        <v>5.0999999999999997E-2</v>
      </c>
      <c r="I109" s="4">
        <f>1-(1+G109)*(1+H109)/(1+J109)</f>
        <v>-7.0557491289200414E-3</v>
      </c>
      <c r="J109" s="4">
        <v>0.14799999999999999</v>
      </c>
      <c r="K109" s="3">
        <v>-4.3999999999999997E-2</v>
      </c>
      <c r="L109" s="4">
        <f>+((1+D109)^E109/((1+J109)^E109*(1+K109)^E109))^(1/E109)-1</f>
        <v>7.7558934585162387E-3</v>
      </c>
      <c r="M109" s="3">
        <f>+(1+J109)*(1+L109)-1</f>
        <v>0.15690376569037645</v>
      </c>
    </row>
    <row r="110" spans="1:13" s="1" customFormat="1" x14ac:dyDescent="0.25">
      <c r="A110" s="1" t="s">
        <v>107</v>
      </c>
      <c r="B110" s="1">
        <v>6471</v>
      </c>
      <c r="C110" s="1" t="s">
        <v>141</v>
      </c>
      <c r="D110" s="7">
        <v>6.0999999999999999E-2</v>
      </c>
      <c r="E110" s="1">
        <v>14</v>
      </c>
      <c r="F110" s="6">
        <f>+(1+D110)^E110*100</f>
        <v>229.0948754052101</v>
      </c>
      <c r="G110" s="5">
        <v>5.1999999999999998E-2</v>
      </c>
      <c r="H110" s="4"/>
      <c r="I110" s="4">
        <v>0</v>
      </c>
      <c r="J110" s="4"/>
      <c r="K110" s="3"/>
      <c r="L110" s="4"/>
      <c r="M110" s="3"/>
    </row>
    <row r="111" spans="1:13" s="1" customFormat="1" x14ac:dyDescent="0.25">
      <c r="A111" s="1" t="s">
        <v>107</v>
      </c>
      <c r="B111" s="1">
        <v>6472</v>
      </c>
      <c r="C111" s="1" t="s">
        <v>140</v>
      </c>
      <c r="D111" s="7">
        <v>0.03</v>
      </c>
      <c r="E111" s="1">
        <v>14</v>
      </c>
      <c r="F111" s="6">
        <f>+(1+D111)^E111*100</f>
        <v>151.25897248551109</v>
      </c>
      <c r="G111" s="5">
        <v>5.8000000000000003E-2</v>
      </c>
      <c r="H111" s="4"/>
      <c r="I111" s="4">
        <v>-0.01</v>
      </c>
      <c r="K111" s="2"/>
      <c r="M111" s="2"/>
    </row>
    <row r="112" spans="1:13" s="1" customFormat="1" x14ac:dyDescent="0.25">
      <c r="A112" s="1" t="s">
        <v>107</v>
      </c>
      <c r="B112" s="1">
        <v>6473</v>
      </c>
      <c r="C112" s="1" t="s">
        <v>139</v>
      </c>
      <c r="D112" s="7">
        <v>7.3999999999999996E-2</v>
      </c>
      <c r="E112" s="1">
        <v>14</v>
      </c>
      <c r="F112" s="6">
        <f>+(1+D112)^E112*100</f>
        <v>271.68142036808825</v>
      </c>
      <c r="G112" s="5">
        <v>9.2999999999999999E-2</v>
      </c>
      <c r="H112" s="4"/>
      <c r="I112" s="4">
        <v>-4.1000000000000002E-2</v>
      </c>
      <c r="K112" s="2"/>
      <c r="M112" s="2"/>
    </row>
    <row r="113" spans="1:13" s="1" customFormat="1" x14ac:dyDescent="0.25">
      <c r="A113" s="1" t="s">
        <v>77</v>
      </c>
      <c r="B113" s="1">
        <v>6479</v>
      </c>
      <c r="C113" s="1" t="s">
        <v>138</v>
      </c>
      <c r="D113" s="7">
        <v>1.4999999999999999E-2</v>
      </c>
      <c r="E113" s="1">
        <v>14</v>
      </c>
      <c r="F113" s="6">
        <f>+(1+D113)^E113*100</f>
        <v>123.17557306939577</v>
      </c>
      <c r="G113" s="5">
        <v>5.7000000000000002E-2</v>
      </c>
      <c r="H113" s="4">
        <v>8.5000000000000006E-2</v>
      </c>
      <c r="I113" s="4">
        <f>1-(1+G113)*(1+H113)/(1+J113)</f>
        <v>4.4748263888888529E-3</v>
      </c>
      <c r="J113" s="4">
        <v>0.152</v>
      </c>
      <c r="K113" s="3">
        <v>-0.13100000000000001</v>
      </c>
      <c r="L113" s="4">
        <f>+((1+D113)^E113/((1+J113)^E113*(1+K113)^E113))^(1/E113)-1</f>
        <v>1.3896880194348427E-2</v>
      </c>
      <c r="M113" s="3">
        <f>+(1+J113)*(1+L113)-1</f>
        <v>0.16800920598388935</v>
      </c>
    </row>
    <row r="114" spans="1:13" s="1" customFormat="1" x14ac:dyDescent="0.25">
      <c r="A114" s="1" t="s">
        <v>77</v>
      </c>
      <c r="B114" s="1">
        <v>6501</v>
      </c>
      <c r="C114" s="1" t="s">
        <v>137</v>
      </c>
      <c r="D114" s="7">
        <v>-1.7999999999999999E-2</v>
      </c>
      <c r="E114" s="1">
        <v>14</v>
      </c>
      <c r="F114" s="6">
        <f>+(1+D114)^E114*100</f>
        <v>77.546255013113267</v>
      </c>
      <c r="G114" s="5">
        <v>1.6E-2</v>
      </c>
      <c r="I114" s="4">
        <v>-2.7E-2</v>
      </c>
      <c r="K114" s="2"/>
      <c r="M114" s="2"/>
    </row>
    <row r="115" spans="1:13" s="1" customFormat="1" x14ac:dyDescent="0.25">
      <c r="A115" s="1" t="s">
        <v>77</v>
      </c>
      <c r="B115" s="1">
        <v>6502</v>
      </c>
      <c r="C115" s="1" t="s">
        <v>136</v>
      </c>
      <c r="D115" s="7">
        <v>-5.2999999999999999E-2</v>
      </c>
      <c r="E115" s="1">
        <v>14</v>
      </c>
      <c r="F115" s="6">
        <f>+(1+D115)^E115*100</f>
        <v>46.655162460330843</v>
      </c>
      <c r="G115" s="5">
        <v>4.0000000000000001E-3</v>
      </c>
      <c r="I115" s="4">
        <v>-0.02</v>
      </c>
      <c r="K115" s="2"/>
      <c r="M115" s="2"/>
    </row>
    <row r="116" spans="1:13" s="1" customFormat="1" x14ac:dyDescent="0.25">
      <c r="A116" s="1" t="s">
        <v>77</v>
      </c>
      <c r="B116" s="1">
        <v>6503</v>
      </c>
      <c r="C116" s="1" t="s">
        <v>135</v>
      </c>
      <c r="D116" s="7">
        <v>6.0999999999999999E-2</v>
      </c>
      <c r="E116" s="1">
        <v>14</v>
      </c>
      <c r="F116" s="6">
        <f>+(1+D116)^E116*100</f>
        <v>229.0948754052101</v>
      </c>
      <c r="G116" s="5">
        <v>1.2999999999999999E-2</v>
      </c>
      <c r="I116" s="4">
        <v>0</v>
      </c>
      <c r="K116" s="2"/>
      <c r="M116" s="2"/>
    </row>
    <row r="117" spans="1:13" s="1" customFormat="1" x14ac:dyDescent="0.25">
      <c r="A117" s="1" t="s">
        <v>77</v>
      </c>
      <c r="B117" s="1">
        <v>6504</v>
      </c>
      <c r="C117" s="1" t="s">
        <v>134</v>
      </c>
      <c r="D117" s="7">
        <v>4.8000000000000001E-2</v>
      </c>
      <c r="E117" s="1">
        <v>14</v>
      </c>
      <c r="F117" s="6">
        <f>+(1+D117)^E117*100</f>
        <v>192.77821606380857</v>
      </c>
      <c r="G117" s="5">
        <v>-2E-3</v>
      </c>
      <c r="I117" s="4">
        <v>-3.0000000000000001E-3</v>
      </c>
      <c r="K117" s="2"/>
      <c r="M117" s="2"/>
    </row>
    <row r="118" spans="1:13" s="1" customFormat="1" x14ac:dyDescent="0.25">
      <c r="A118" s="1" t="s">
        <v>77</v>
      </c>
      <c r="B118" s="1">
        <v>6506</v>
      </c>
      <c r="C118" s="1" t="s">
        <v>133</v>
      </c>
      <c r="D118" s="7">
        <v>6.0999999999999999E-2</v>
      </c>
      <c r="E118" s="1">
        <v>14</v>
      </c>
      <c r="F118" s="6">
        <f>+(1+D118)^E118*100</f>
        <v>229.0948754052101</v>
      </c>
      <c r="G118" s="5">
        <v>4.4999999999999998E-2</v>
      </c>
      <c r="I118" s="4">
        <v>-0.01</v>
      </c>
      <c r="K118" s="2"/>
      <c r="M118" s="2"/>
    </row>
    <row r="119" spans="1:13" s="1" customFormat="1" x14ac:dyDescent="0.25">
      <c r="A119" s="1" t="s">
        <v>77</v>
      </c>
      <c r="B119" s="1">
        <v>6508</v>
      </c>
      <c r="C119" s="1" t="s">
        <v>132</v>
      </c>
      <c r="D119" s="7">
        <v>6.8000000000000005E-2</v>
      </c>
      <c r="E119" s="1">
        <v>14</v>
      </c>
      <c r="F119" s="6">
        <f>+(1+D119)^E119*100</f>
        <v>251.18721899939257</v>
      </c>
      <c r="G119" s="5">
        <v>1.2E-2</v>
      </c>
      <c r="I119" s="4">
        <v>-8.0000000000000002E-3</v>
      </c>
      <c r="K119" s="2"/>
      <c r="M119" s="2"/>
    </row>
    <row r="120" spans="1:13" s="1" customFormat="1" x14ac:dyDescent="0.25">
      <c r="A120" s="1" t="s">
        <v>77</v>
      </c>
      <c r="B120" s="1">
        <v>6674</v>
      </c>
      <c r="C120" s="1" t="s">
        <v>131</v>
      </c>
      <c r="D120" s="7">
        <v>9.6000000000000002E-2</v>
      </c>
      <c r="E120" s="1">
        <v>14</v>
      </c>
      <c r="F120" s="6">
        <f>+(1+D120)^E120*100</f>
        <v>360.86748931905419</v>
      </c>
      <c r="G120" s="5">
        <v>3.9E-2</v>
      </c>
      <c r="I120" s="4">
        <v>-1.4E-2</v>
      </c>
      <c r="K120" s="2"/>
      <c r="M120" s="2"/>
    </row>
    <row r="121" spans="1:13" s="1" customFormat="1" x14ac:dyDescent="0.25">
      <c r="A121" s="1" t="s">
        <v>77</v>
      </c>
      <c r="B121" s="1">
        <v>6701</v>
      </c>
      <c r="C121" s="1" t="s">
        <v>130</v>
      </c>
      <c r="D121" s="7">
        <v>-7.8E-2</v>
      </c>
      <c r="E121" s="1">
        <v>14</v>
      </c>
      <c r="F121" s="6">
        <f>+(1+D121)^E121*100</f>
        <v>32.0798917953746</v>
      </c>
      <c r="G121" s="5">
        <v>-4.1000000000000002E-2</v>
      </c>
      <c r="I121" s="4">
        <v>-3.3000000000000002E-2</v>
      </c>
      <c r="K121" s="2"/>
      <c r="M121" s="2"/>
    </row>
    <row r="122" spans="1:13" s="1" customFormat="1" x14ac:dyDescent="0.25">
      <c r="A122" s="1" t="s">
        <v>77</v>
      </c>
      <c r="B122" s="1">
        <v>6702</v>
      </c>
      <c r="C122" s="1" t="s">
        <v>129</v>
      </c>
      <c r="D122" s="7">
        <v>-0.05</v>
      </c>
      <c r="E122" s="1">
        <v>14</v>
      </c>
      <c r="F122" s="6">
        <f>+(1+D122)^E122*100</f>
        <v>48.767497911552979</v>
      </c>
      <c r="G122" s="5">
        <v>-4.0000000000000001E-3</v>
      </c>
      <c r="I122" s="4">
        <v>-3.0000000000000001E-3</v>
      </c>
      <c r="K122" s="2"/>
      <c r="M122" s="2"/>
    </row>
    <row r="123" spans="1:13" s="1" customFormat="1" x14ac:dyDescent="0.25">
      <c r="A123" s="1" t="s">
        <v>77</v>
      </c>
      <c r="B123" s="1">
        <v>6703</v>
      </c>
      <c r="C123" s="1" t="s">
        <v>128</v>
      </c>
      <c r="D123" s="7">
        <v>-0.04</v>
      </c>
      <c r="E123" s="1">
        <v>14</v>
      </c>
      <c r="F123" s="6">
        <f>+(1+D123)^E123*100</f>
        <v>56.467331235511352</v>
      </c>
      <c r="G123" s="5">
        <v>-1.4999999999999999E-2</v>
      </c>
      <c r="I123" s="4">
        <v>-2.5000000000000001E-2</v>
      </c>
      <c r="K123" s="2"/>
      <c r="M123" s="2"/>
    </row>
    <row r="124" spans="1:13" s="1" customFormat="1" x14ac:dyDescent="0.25">
      <c r="A124" s="1" t="s">
        <v>77</v>
      </c>
      <c r="B124" s="1">
        <v>6752</v>
      </c>
      <c r="C124" s="1" t="s">
        <v>127</v>
      </c>
      <c r="D124" s="7">
        <v>-2.7000000000000003E-2</v>
      </c>
      <c r="E124" s="1">
        <v>14</v>
      </c>
      <c r="F124" s="6">
        <f>+(1+D124)^E124*100</f>
        <v>68.16787622860555</v>
      </c>
      <c r="G124" s="5">
        <v>5.0000000000000001E-3</v>
      </c>
      <c r="I124" s="4">
        <v>-1.4999999999999999E-2</v>
      </c>
      <c r="K124" s="2"/>
      <c r="M124" s="2"/>
    </row>
    <row r="125" spans="1:13" s="1" customFormat="1" x14ac:dyDescent="0.25">
      <c r="A125" s="1" t="s">
        <v>77</v>
      </c>
      <c r="B125" s="1">
        <v>6758</v>
      </c>
      <c r="C125" s="1" t="s">
        <v>126</v>
      </c>
      <c r="D125" s="7">
        <v>-5.2000000000000005E-2</v>
      </c>
      <c r="E125" s="1">
        <v>14</v>
      </c>
      <c r="F125" s="6">
        <f>+(1+D125)^E125*100</f>
        <v>47.349644505886566</v>
      </c>
      <c r="G125" s="5">
        <v>5.0000000000000001E-3</v>
      </c>
      <c r="I125" s="4">
        <v>-2.3E-2</v>
      </c>
      <c r="K125" s="2"/>
      <c r="M125" s="2"/>
    </row>
    <row r="126" spans="1:13" s="1" customFormat="1" x14ac:dyDescent="0.25">
      <c r="A126" s="1" t="s">
        <v>77</v>
      </c>
      <c r="B126" s="1">
        <v>6762</v>
      </c>
      <c r="C126" s="1" t="s">
        <v>125</v>
      </c>
      <c r="D126" s="7">
        <v>2.8999999999999998E-2</v>
      </c>
      <c r="E126" s="1">
        <v>14</v>
      </c>
      <c r="F126" s="6">
        <f>+(1+D126)^E126*100</f>
        <v>149.21594945890143</v>
      </c>
      <c r="G126" s="5">
        <v>5.1999999999999998E-2</v>
      </c>
      <c r="I126" s="4">
        <v>4.0000000000000001E-3</v>
      </c>
      <c r="K126" s="2"/>
      <c r="M126" s="2"/>
    </row>
    <row r="127" spans="1:13" s="1" customFormat="1" x14ac:dyDescent="0.25">
      <c r="A127" s="1" t="s">
        <v>77</v>
      </c>
      <c r="B127" s="1">
        <v>6767</v>
      </c>
      <c r="C127" s="1" t="s">
        <v>124</v>
      </c>
      <c r="D127" s="7">
        <v>-7.4999999999999997E-2</v>
      </c>
      <c r="E127" s="1">
        <v>14</v>
      </c>
      <c r="F127" s="6">
        <f>+(1+D127)^E127*100</f>
        <v>33.57254451511433</v>
      </c>
      <c r="G127" s="5">
        <v>-3.1E-2</v>
      </c>
      <c r="I127" s="4">
        <v>-8.0000000000000002E-3</v>
      </c>
      <c r="K127" s="2"/>
      <c r="M127" s="2"/>
    </row>
    <row r="128" spans="1:13" s="1" customFormat="1" x14ac:dyDescent="0.25">
      <c r="A128" s="1" t="s">
        <v>77</v>
      </c>
      <c r="B128" s="1">
        <v>6770</v>
      </c>
      <c r="C128" s="1" t="s">
        <v>123</v>
      </c>
      <c r="D128" s="7">
        <v>2.3E-2</v>
      </c>
      <c r="E128" s="1">
        <v>14</v>
      </c>
      <c r="F128" s="6">
        <f>+(1+D128)^E128*100</f>
        <v>137.48612508756355</v>
      </c>
      <c r="G128" s="5">
        <v>2.5999999999999999E-2</v>
      </c>
      <c r="H128" s="4">
        <v>0.20899999999999999</v>
      </c>
      <c r="I128" s="4">
        <f>1-(1+G128)*(1+H128)/(1+J128)</f>
        <v>-5.2139384116693943E-3</v>
      </c>
      <c r="J128" s="4">
        <v>0.23400000000000001</v>
      </c>
      <c r="K128" s="3">
        <v>-0.18</v>
      </c>
      <c r="L128" s="4">
        <f>+((1+D128)^E128/((1+J128)^E128*(1+K128)^E128))^(1/E128)-1</f>
        <v>1.0989445388781105E-2</v>
      </c>
      <c r="M128" s="3">
        <f>+(1+J128)*(1+L128)-1</f>
        <v>0.24756097560975587</v>
      </c>
    </row>
    <row r="129" spans="1:13" s="1" customFormat="1" x14ac:dyDescent="0.25">
      <c r="A129" s="1" t="s">
        <v>77</v>
      </c>
      <c r="B129" s="1">
        <v>6773</v>
      </c>
      <c r="C129" s="1" t="s">
        <v>122</v>
      </c>
      <c r="D129" s="7">
        <v>-0.14000000000000001</v>
      </c>
      <c r="E129" s="1">
        <v>14</v>
      </c>
      <c r="F129" s="6">
        <f>+(1+D129)^E129*100</f>
        <v>12.105376947263641</v>
      </c>
      <c r="G129" s="5">
        <v>-2.3E-2</v>
      </c>
      <c r="H129" s="4">
        <v>-0.13700000000000001</v>
      </c>
      <c r="I129" s="4">
        <f>1-(1+G129)*(1+H129)/(1+J129)</f>
        <v>-5.5257822277847479E-2</v>
      </c>
      <c r="J129" s="4">
        <v>-0.20100000000000001</v>
      </c>
      <c r="K129" s="3">
        <v>7.2999999999999995E-2</v>
      </c>
      <c r="L129" s="4">
        <f>+((1+D129)^E129/((1+J129)^E129*(1+K129)^E129))^(1/E129)-1</f>
        <v>3.1178301861485291E-3</v>
      </c>
      <c r="M129" s="3">
        <f>+(1+J129)*(1+L129)-1</f>
        <v>-0.19850885368126736</v>
      </c>
    </row>
    <row r="130" spans="1:13" s="1" customFormat="1" x14ac:dyDescent="0.25">
      <c r="A130" s="1" t="s">
        <v>77</v>
      </c>
      <c r="B130" s="1">
        <v>6841</v>
      </c>
      <c r="C130" s="1" t="s">
        <v>121</v>
      </c>
      <c r="D130" s="7">
        <v>1.2999999999999999E-2</v>
      </c>
      <c r="E130" s="1">
        <v>14</v>
      </c>
      <c r="F130" s="6">
        <f>+(1+D130)^E130*100</f>
        <v>119.82080556023169</v>
      </c>
      <c r="G130" s="5">
        <v>2.1000000000000001E-2</v>
      </c>
      <c r="I130" s="4">
        <v>-8.0000000000000002E-3</v>
      </c>
      <c r="K130" s="2"/>
      <c r="M130" s="2"/>
    </row>
    <row r="131" spans="1:13" s="1" customFormat="1" x14ac:dyDescent="0.25">
      <c r="A131" s="1" t="s">
        <v>77</v>
      </c>
      <c r="B131" s="1">
        <v>6857</v>
      </c>
      <c r="C131" s="1" t="s">
        <v>120</v>
      </c>
      <c r="D131" s="7">
        <v>-8.3000000000000004E-2</v>
      </c>
      <c r="E131" s="1">
        <v>14</v>
      </c>
      <c r="F131" s="6">
        <f>+(1+D131)^E131*100</f>
        <v>29.728342741951725</v>
      </c>
      <c r="G131" s="5">
        <v>3.9E-2</v>
      </c>
      <c r="I131" s="4">
        <v>5.0000000000000001E-3</v>
      </c>
      <c r="K131" s="2"/>
      <c r="M131" s="2"/>
    </row>
    <row r="132" spans="1:13" s="1" customFormat="1" x14ac:dyDescent="0.25">
      <c r="A132" s="1" t="s">
        <v>77</v>
      </c>
      <c r="B132" s="1">
        <v>6902</v>
      </c>
      <c r="C132" s="1" t="s">
        <v>119</v>
      </c>
      <c r="D132" s="7">
        <v>6.9000000000000006E-2</v>
      </c>
      <c r="E132" s="1">
        <v>14</v>
      </c>
      <c r="F132" s="6">
        <f>+(1+D132)^E132*100</f>
        <v>254.50005054325393</v>
      </c>
      <c r="G132" s="5">
        <v>4.5999999999999999E-2</v>
      </c>
      <c r="H132" s="4">
        <v>4.2999999999999997E-2</v>
      </c>
      <c r="I132" s="4">
        <f>1-(1+G132)*(1+H132)/(1+J132)</f>
        <v>1.8499542543457537E-3</v>
      </c>
      <c r="J132" s="4">
        <v>9.2999999999999999E-2</v>
      </c>
      <c r="K132" s="3">
        <v>-3.5000000000000003E-2</v>
      </c>
      <c r="L132" s="4">
        <f>+((1+D132)^E132/((1+J132)^E132*(1+K132)^E132))^(1/E132)-1</f>
        <v>1.3515115027803004E-2</v>
      </c>
      <c r="M132" s="3">
        <f>+(1+J132)*(1+L132)-1</f>
        <v>0.10777202072538872</v>
      </c>
    </row>
    <row r="133" spans="1:13" s="1" customFormat="1" x14ac:dyDescent="0.25">
      <c r="A133" s="1" t="s">
        <v>77</v>
      </c>
      <c r="B133" s="1">
        <v>6952</v>
      </c>
      <c r="C133" s="1" t="s">
        <v>118</v>
      </c>
      <c r="D133" s="7">
        <v>0.125</v>
      </c>
      <c r="E133" s="1">
        <v>14</v>
      </c>
      <c r="F133" s="6">
        <f>+(1+D133)^E133*100</f>
        <v>520.15803828364824</v>
      </c>
      <c r="G133" s="5">
        <v>-6.0000000000000001E-3</v>
      </c>
      <c r="I133" s="4">
        <v>1E-3</v>
      </c>
      <c r="K133" s="2"/>
      <c r="M133" s="2"/>
    </row>
    <row r="134" spans="1:13" s="1" customFormat="1" x14ac:dyDescent="0.25">
      <c r="A134" s="1" t="s">
        <v>77</v>
      </c>
      <c r="B134" s="1">
        <v>6954</v>
      </c>
      <c r="C134" s="1" t="s">
        <v>117</v>
      </c>
      <c r="D134" s="7">
        <v>7.1999999999999995E-2</v>
      </c>
      <c r="E134" s="1">
        <v>14</v>
      </c>
      <c r="F134" s="6">
        <f>+(1+D134)^E134*100</f>
        <v>264.68357688977898</v>
      </c>
      <c r="G134" s="5">
        <v>7.9000000000000001E-2</v>
      </c>
      <c r="H134" s="4">
        <v>0.04</v>
      </c>
      <c r="I134" s="4">
        <f>1-(1+G134)*(1+H134)/(1+J134)</f>
        <v>6.0584588131089578E-3</v>
      </c>
      <c r="J134" s="4">
        <v>0.129</v>
      </c>
      <c r="K134" s="3">
        <v>-6.0999999999999999E-2</v>
      </c>
      <c r="L134" s="4">
        <f>+((1+D134)^E134/((1+J134)^E134*(1+K134)^E134))^(1/E134)-1</f>
        <v>1.1195786181141809E-2</v>
      </c>
      <c r="M134" s="3">
        <f>+(1+J134)*(1+L134)-1</f>
        <v>0.14164004259850915</v>
      </c>
    </row>
    <row r="135" spans="1:13" s="1" customFormat="1" x14ac:dyDescent="0.25">
      <c r="A135" s="1" t="s">
        <v>77</v>
      </c>
      <c r="B135" s="1">
        <v>6971</v>
      </c>
      <c r="C135" s="1" t="s">
        <v>116</v>
      </c>
      <c r="D135" s="7">
        <v>0.02</v>
      </c>
      <c r="E135" s="1">
        <v>14</v>
      </c>
      <c r="F135" s="6">
        <f>+(1+D135)^E135*100</f>
        <v>131.94787630628721</v>
      </c>
      <c r="G135" s="5">
        <v>2.5999999999999999E-2</v>
      </c>
      <c r="H135" s="4">
        <v>6.4000000000000001E-2</v>
      </c>
      <c r="I135" s="4">
        <f>1-(1+G135)*(1+H135)/(1+J135)</f>
        <v>1.2223238792312685E-3</v>
      </c>
      <c r="J135" s="4">
        <v>9.2999999999999999E-2</v>
      </c>
      <c r="K135" s="3">
        <v>-7.8E-2</v>
      </c>
      <c r="L135" s="4">
        <f>+((1+D135)^E135/((1+J135)^E135*(1+K135)^E135))^(1/E135)-1</f>
        <v>1.2159810110881075E-2</v>
      </c>
      <c r="M135" s="3">
        <f>+(1+J135)*(1+L135)-1</f>
        <v>0.10629067245119295</v>
      </c>
    </row>
    <row r="136" spans="1:13" s="1" customFormat="1" x14ac:dyDescent="0.25">
      <c r="A136" s="1" t="s">
        <v>77</v>
      </c>
      <c r="B136" s="1">
        <v>6976</v>
      </c>
      <c r="C136" s="1" t="s">
        <v>115</v>
      </c>
      <c r="D136" s="7">
        <v>-3.7999999999999999E-2</v>
      </c>
      <c r="E136" s="1">
        <v>14</v>
      </c>
      <c r="F136" s="6">
        <f>+(1+D136)^E136*100</f>
        <v>58.136784622920111</v>
      </c>
      <c r="G136" s="5">
        <v>3.3000000000000002E-2</v>
      </c>
      <c r="H136" s="4">
        <v>2.8000000000000001E-2</v>
      </c>
      <c r="I136" s="4">
        <f>1-(1+G136)*(1+H136)/(1+J136)</f>
        <v>1.0122295390405656E-3</v>
      </c>
      <c r="J136" s="4">
        <v>6.3E-2</v>
      </c>
      <c r="K136" s="3">
        <v>-0.10299999999999999</v>
      </c>
      <c r="L136" s="4">
        <f>+((1+D136)^E136/((1+J136)^E136*(1+K136)^E136))^(1/E136)-1</f>
        <v>8.902886280284239E-3</v>
      </c>
      <c r="M136" s="3">
        <f>+(1+J136)*(1+L136)-1</f>
        <v>7.2463768115942129E-2</v>
      </c>
    </row>
    <row r="137" spans="1:13" s="1" customFormat="1" x14ac:dyDescent="0.25">
      <c r="A137" s="1" t="s">
        <v>114</v>
      </c>
      <c r="B137" s="1">
        <v>6988</v>
      </c>
      <c r="C137" s="1" t="s">
        <v>113</v>
      </c>
      <c r="D137" s="7">
        <v>4.8000000000000001E-2</v>
      </c>
      <c r="E137" s="1">
        <v>14</v>
      </c>
      <c r="F137" s="6">
        <f>+(1+D137)^E137*100</f>
        <v>192.77821606380857</v>
      </c>
      <c r="G137" s="5">
        <v>6.3E-2</v>
      </c>
      <c r="H137" s="4">
        <v>0.27900000000000003</v>
      </c>
      <c r="I137" s="4">
        <f>1-(1+G137)*(1+H137)/(1+J137)</f>
        <v>1.0455547391624576E-3</v>
      </c>
      <c r="J137" s="4">
        <v>0.36099999999999999</v>
      </c>
      <c r="K137" s="3">
        <v>-0.24099999999999999</v>
      </c>
      <c r="L137" s="4">
        <f>+((1+D137)^E137/((1+J137)^E137*(1+K137)^E137))^(1/E137)-1</f>
        <v>1.4521795277633531E-2</v>
      </c>
      <c r="M137" s="3">
        <f>+(1+J137)*(1+L137)-1</f>
        <v>0.38076416337285912</v>
      </c>
    </row>
    <row r="138" spans="1:13" s="1" customFormat="1" x14ac:dyDescent="0.25">
      <c r="A138" s="1" t="s">
        <v>109</v>
      </c>
      <c r="B138" s="1">
        <v>7003</v>
      </c>
      <c r="C138" s="1" t="s">
        <v>112</v>
      </c>
      <c r="D138" s="7">
        <v>4.1000000000000002E-2</v>
      </c>
      <c r="E138" s="1">
        <v>14</v>
      </c>
      <c r="F138" s="6">
        <f>+(1+D138)^E138*100</f>
        <v>175.51337324828924</v>
      </c>
      <c r="G138" s="5">
        <v>9.2999999999999999E-2</v>
      </c>
      <c r="H138" s="4"/>
      <c r="I138" s="4">
        <v>2E-3</v>
      </c>
      <c r="K138" s="2"/>
      <c r="M138" s="2"/>
    </row>
    <row r="139" spans="1:13" s="1" customFormat="1" x14ac:dyDescent="0.25">
      <c r="A139" s="1" t="s">
        <v>107</v>
      </c>
      <c r="B139" s="1">
        <v>7004</v>
      </c>
      <c r="C139" s="1" t="s">
        <v>111</v>
      </c>
      <c r="D139" s="7">
        <v>-8.9999999999999993E-3</v>
      </c>
      <c r="E139" s="1">
        <v>14</v>
      </c>
      <c r="F139" s="6">
        <f>+(1+D139)^E139*100</f>
        <v>88.111209492453256</v>
      </c>
      <c r="G139" s="5">
        <v>-8.9999999999999993E-3</v>
      </c>
      <c r="H139" s="4">
        <v>4.8000000000000001E-2</v>
      </c>
      <c r="I139" s="4">
        <f>1-(1+G139)*(1+H139)/(1+J139)</f>
        <v>-3.8567999999999936E-2</v>
      </c>
      <c r="J139" s="4">
        <v>0</v>
      </c>
      <c r="K139" s="3">
        <v>-1.7000000000000001E-2</v>
      </c>
      <c r="L139" s="4">
        <f>+((1+D139)^E139/((1+J139)^E139*(1+K139)^E139))^(1/E139)-1</f>
        <v>8.1383519837232576E-3</v>
      </c>
      <c r="M139" s="3">
        <f>+(1+J139)*(1+L139)-1</f>
        <v>8.1383519837232576E-3</v>
      </c>
    </row>
    <row r="140" spans="1:13" s="1" customFormat="1" x14ac:dyDescent="0.25">
      <c r="A140" s="1" t="s">
        <v>107</v>
      </c>
      <c r="B140" s="1">
        <v>7011</v>
      </c>
      <c r="C140" s="1" t="s">
        <v>110</v>
      </c>
      <c r="D140" s="7">
        <v>8.0000000000000002E-3</v>
      </c>
      <c r="E140" s="1">
        <v>14</v>
      </c>
      <c r="F140" s="6">
        <f>+(1+D140)^E140*100</f>
        <v>111.80145344920032</v>
      </c>
      <c r="G140" s="5">
        <v>2.5000000000000001E-2</v>
      </c>
      <c r="H140" s="4">
        <v>3.9E-2</v>
      </c>
      <c r="I140" s="4">
        <f>1-(1+G140)*(1+H140)/(1+J140)</f>
        <v>2.347417840387056E-5</v>
      </c>
      <c r="J140" s="4">
        <v>6.5000000000000002E-2</v>
      </c>
      <c r="K140" s="3">
        <v>-6.4000000000000001E-2</v>
      </c>
      <c r="L140" s="4">
        <f>+((1+D140)^E140/((1+J140)^E140*(1+K140)^E140))^(1/E140)-1</f>
        <v>1.1195377392560601E-2</v>
      </c>
      <c r="M140" s="3">
        <f>+(1+J140)*(1+L140)-1</f>
        <v>7.6923076923077094E-2</v>
      </c>
    </row>
    <row r="141" spans="1:13" s="1" customFormat="1" x14ac:dyDescent="0.25">
      <c r="A141" s="1" t="s">
        <v>109</v>
      </c>
      <c r="B141" s="1">
        <v>7012</v>
      </c>
      <c r="C141" s="1" t="s">
        <v>108</v>
      </c>
      <c r="D141" s="7">
        <v>7.9000000000000001E-2</v>
      </c>
      <c r="E141" s="1">
        <v>14</v>
      </c>
      <c r="F141" s="6">
        <f>+(1+D141)^E141*100</f>
        <v>289.93471990124738</v>
      </c>
      <c r="G141" s="5">
        <v>2.5000000000000001E-2</v>
      </c>
      <c r="H141" s="4">
        <v>0.129</v>
      </c>
      <c r="I141" s="4">
        <f>1-(1+G141)*(1+H141)/(1+J141)</f>
        <v>-1.6893673110720542E-2</v>
      </c>
      <c r="J141" s="4">
        <v>0.13800000000000001</v>
      </c>
      <c r="K141" s="3">
        <v>-6.3E-2</v>
      </c>
      <c r="L141" s="4">
        <f>+((1+D141)^E141/((1+J141)^E141*(1+K141)^E141))^(1/E141)-1</f>
        <v>1.1904650259868976E-2</v>
      </c>
      <c r="M141" s="3">
        <f>+(1+J141)*(1+L141)-1</f>
        <v>0.1515474919957307</v>
      </c>
    </row>
    <row r="142" spans="1:13" s="1" customFormat="1" x14ac:dyDescent="0.25">
      <c r="A142" s="1" t="s">
        <v>107</v>
      </c>
      <c r="B142" s="1">
        <v>7013</v>
      </c>
      <c r="C142" s="1" t="s">
        <v>106</v>
      </c>
      <c r="D142" s="7">
        <v>6.0000000000000001E-3</v>
      </c>
      <c r="E142" s="1">
        <v>14</v>
      </c>
      <c r="F142" s="6">
        <f>+(1+D142)^E142*100</f>
        <v>108.73559370046257</v>
      </c>
      <c r="G142" s="5">
        <v>2.5000000000000001E-2</v>
      </c>
      <c r="H142" s="4">
        <v>-0.111</v>
      </c>
      <c r="I142" s="4">
        <f>1-(1+G142)*(1+H142)/(1+J142)</f>
        <v>-1.1348501664816713E-2</v>
      </c>
      <c r="J142" s="4">
        <v>-9.9000000000000005E-2</v>
      </c>
      <c r="K142" s="3">
        <v>0.108</v>
      </c>
      <c r="L142" s="4">
        <f>+((1+D142)^E142/((1+J142)^E142*(1+K142)^E142))^(1/E142)-1</f>
        <v>7.7050369224727078E-3</v>
      </c>
      <c r="M142" s="3">
        <f>+(1+J142)*(1+L142)-1</f>
        <v>-9.2057761732852073E-2</v>
      </c>
    </row>
    <row r="143" spans="1:13" s="1" customFormat="1" x14ac:dyDescent="0.25">
      <c r="A143" s="1" t="s">
        <v>58</v>
      </c>
      <c r="B143" s="1">
        <v>7186</v>
      </c>
      <c r="C143" s="1" t="s">
        <v>105</v>
      </c>
      <c r="K143" s="2"/>
      <c r="M143" s="2"/>
    </row>
    <row r="144" spans="1:13" s="1" customFormat="1" x14ac:dyDescent="0.25">
      <c r="A144" s="1" t="s">
        <v>95</v>
      </c>
      <c r="B144" s="1">
        <v>7201</v>
      </c>
      <c r="C144" s="1" t="s">
        <v>104</v>
      </c>
      <c r="D144" s="7">
        <v>3.5999999999999997E-2</v>
      </c>
      <c r="E144" s="1">
        <v>14</v>
      </c>
      <c r="F144" s="6">
        <f>+(1+D144)^E144*100</f>
        <v>164.07279474023429</v>
      </c>
      <c r="G144" s="5">
        <v>0.05</v>
      </c>
      <c r="H144" s="4">
        <v>-2.4E-2</v>
      </c>
      <c r="I144" s="4">
        <f>1-(1+G144)*(1+H144)/(1+J144)</f>
        <v>3.11284046692617E-3</v>
      </c>
      <c r="J144" s="4">
        <v>2.8000000000000001E-2</v>
      </c>
      <c r="K144" s="3">
        <v>-1.4E-2</v>
      </c>
      <c r="L144" s="4">
        <f>+((1+D144)^E144/((1+J144)^E144*(1+K144)^E144))^(1/E144)-1</f>
        <v>2.2091380494234425E-2</v>
      </c>
      <c r="M144" s="3">
        <f>+(1+J144)*(1+L144)-1</f>
        <v>5.070993914807298E-2</v>
      </c>
    </row>
    <row r="145" spans="1:13" s="1" customFormat="1" x14ac:dyDescent="0.25">
      <c r="A145" s="1" t="s">
        <v>95</v>
      </c>
      <c r="B145" s="1">
        <v>7202</v>
      </c>
      <c r="C145" s="1" t="s">
        <v>103</v>
      </c>
      <c r="D145" s="7">
        <v>0.17799999999999999</v>
      </c>
      <c r="E145" s="1">
        <v>14</v>
      </c>
      <c r="F145" s="6">
        <f>+(1+D145)^E145*100</f>
        <v>990.90966938291808</v>
      </c>
      <c r="G145" s="5">
        <v>1.2999999999999999E-2</v>
      </c>
      <c r="H145" s="4"/>
      <c r="I145" s="4">
        <v>-1.4999999999999999E-2</v>
      </c>
      <c r="J145" s="4"/>
      <c r="K145" s="3"/>
      <c r="L145" s="4"/>
      <c r="M145" s="3"/>
    </row>
    <row r="146" spans="1:13" s="1" customFormat="1" x14ac:dyDescent="0.25">
      <c r="A146" s="1" t="s">
        <v>95</v>
      </c>
      <c r="B146" s="1">
        <v>7203</v>
      </c>
      <c r="C146" s="1" t="s">
        <v>102</v>
      </c>
      <c r="D146" s="7">
        <v>5.5E-2</v>
      </c>
      <c r="E146" s="1">
        <v>14</v>
      </c>
      <c r="F146" s="6">
        <f>+(1+D146)^E146*100</f>
        <v>211.60914618369193</v>
      </c>
      <c r="G146" s="5">
        <v>4.5999999999999999E-2</v>
      </c>
      <c r="H146" s="4">
        <v>5.0999999999999997E-2</v>
      </c>
      <c r="I146" s="4">
        <f>1-(1+G146)*(1+H146)/(1+J146)</f>
        <v>1.2267744833782568E-2</v>
      </c>
      <c r="J146" s="4">
        <v>0.113</v>
      </c>
      <c r="K146" s="3">
        <v>-6.8000000000000005E-2</v>
      </c>
      <c r="L146" s="4">
        <f>+((1+D146)^E146/((1+J146)^E146*(1+K146)^E146))^(1/E146)-1</f>
        <v>1.7047842701741756E-2</v>
      </c>
      <c r="M146" s="3">
        <f>+(1+J146)*(1+L146)-1</f>
        <v>0.13197424892703857</v>
      </c>
    </row>
    <row r="147" spans="1:13" s="1" customFormat="1" x14ac:dyDescent="0.25">
      <c r="A147" s="1" t="s">
        <v>95</v>
      </c>
      <c r="B147" s="1">
        <v>7205</v>
      </c>
      <c r="C147" s="1" t="s">
        <v>101</v>
      </c>
      <c r="D147" s="7">
        <v>0.112</v>
      </c>
      <c r="E147" s="1">
        <v>14</v>
      </c>
      <c r="F147" s="6">
        <f>+(1+D147)^E147*100</f>
        <v>442.04554846121778</v>
      </c>
      <c r="G147" s="5">
        <v>6.0999999999999999E-2</v>
      </c>
      <c r="H147" s="4">
        <v>9.0999999999999998E-2</v>
      </c>
      <c r="I147" s="4">
        <f>1-(1+G147)*(1+H147)/(1+J147)</f>
        <v>3.8773747841103212E-4</v>
      </c>
      <c r="J147" s="4">
        <v>0.158</v>
      </c>
      <c r="K147" s="3">
        <v>-5.2999999999999999E-2</v>
      </c>
      <c r="L147" s="4">
        <f>+((1+D147)^E147/((1+J147)^E147*(1+K147)^E147))^(1/E147)-1</f>
        <v>1.4019364851827643E-2</v>
      </c>
      <c r="M147" s="3">
        <f>+(1+J147)*(1+L147)-1</f>
        <v>0.17423442449841642</v>
      </c>
    </row>
    <row r="148" spans="1:13" s="1" customFormat="1" x14ac:dyDescent="0.25">
      <c r="A148" s="1" t="s">
        <v>95</v>
      </c>
      <c r="B148" s="1">
        <v>7211</v>
      </c>
      <c r="C148" s="1" t="s">
        <v>100</v>
      </c>
      <c r="D148" s="7">
        <v>3.3000000000000002E-2</v>
      </c>
      <c r="E148" s="1">
        <v>14</v>
      </c>
      <c r="F148" s="6">
        <f>+(1+D148)^E148*100</f>
        <v>157.54495528405033</v>
      </c>
      <c r="G148" s="5">
        <v>-2.4E-2</v>
      </c>
      <c r="H148" s="4">
        <v>0.17100000000000001</v>
      </c>
      <c r="I148" s="4">
        <f>1-(1+G148)*(1+H148)/(1+J148)</f>
        <v>-0.14633500501504515</v>
      </c>
      <c r="J148" s="4">
        <v>-3.0000000000000001E-3</v>
      </c>
      <c r="K148" s="3">
        <v>3.1E-2</v>
      </c>
      <c r="L148" s="4">
        <f>+((1+D148)^E148/((1+J148)^E148*(1+K148)^E148))^(1/E148)-1</f>
        <v>4.9547283946893561E-3</v>
      </c>
      <c r="M148" s="3">
        <f>+(1+J148)*(1+L148)-1</f>
        <v>1.9398642095052043E-3</v>
      </c>
    </row>
    <row r="149" spans="1:13" s="1" customFormat="1" x14ac:dyDescent="0.25">
      <c r="A149" s="1" t="s">
        <v>95</v>
      </c>
      <c r="B149" s="1">
        <v>7261</v>
      </c>
      <c r="C149" s="1" t="s">
        <v>99</v>
      </c>
      <c r="D149" s="7">
        <v>1.2999999999999999E-2</v>
      </c>
      <c r="E149" s="1">
        <v>14</v>
      </c>
      <c r="F149" s="6">
        <f>+(1+D149)^E149*100</f>
        <v>119.82080556023169</v>
      </c>
      <c r="G149" s="5">
        <v>3.5000000000000003E-2</v>
      </c>
      <c r="H149" s="4">
        <v>0.17299999999999999</v>
      </c>
      <c r="I149" s="4">
        <f>1-(1+G149)*(1+H149)/(1+J149)</f>
        <v>-6.5895522388059513E-2</v>
      </c>
      <c r="J149" s="4">
        <v>0.13900000000000001</v>
      </c>
      <c r="K149" s="3">
        <v>-0.11600000000000001</v>
      </c>
      <c r="L149" s="4">
        <f>+((1+D149)^E149/((1+J149)^E149*(1+K149)^E149))^(1/E149)-1</f>
        <v>6.0821789376248603E-3</v>
      </c>
      <c r="M149" s="3">
        <f>+(1+J149)*(1+L149)-1</f>
        <v>0.14592760180995468</v>
      </c>
    </row>
    <row r="150" spans="1:13" s="1" customFormat="1" x14ac:dyDescent="0.25">
      <c r="A150" s="1" t="s">
        <v>95</v>
      </c>
      <c r="B150" s="1">
        <v>7267</v>
      </c>
      <c r="C150" s="1" t="s">
        <v>98</v>
      </c>
      <c r="D150" s="7">
        <v>2.5999999999999999E-2</v>
      </c>
      <c r="E150" s="1">
        <v>14</v>
      </c>
      <c r="F150" s="6">
        <f>+(1+D150)^E150*100</f>
        <v>143.23958393681198</v>
      </c>
      <c r="G150" s="5">
        <v>0.05</v>
      </c>
      <c r="H150" s="4">
        <v>-5.0999999999999997E-2</v>
      </c>
      <c r="I150" s="4">
        <f>1-(1+G150)*(1+H150)/(1+J150)</f>
        <v>5.5389221556886303E-3</v>
      </c>
      <c r="J150" s="4">
        <v>2E-3</v>
      </c>
      <c r="K150" s="3">
        <v>8.0000000000000002E-3</v>
      </c>
      <c r="L150" s="4">
        <f>+((1+D150)^E150/((1+J150)^E150*(1+K150)^E150))^(1/E150)-1</f>
        <v>1.5825491873395992E-2</v>
      </c>
      <c r="M150" s="3">
        <f>+(1+J150)*(1+L150)-1</f>
        <v>1.7857142857142794E-2</v>
      </c>
    </row>
    <row r="151" spans="1:13" s="1" customFormat="1" x14ac:dyDescent="0.25">
      <c r="A151" s="1" t="s">
        <v>95</v>
      </c>
      <c r="B151" s="1">
        <v>7269</v>
      </c>
      <c r="C151" s="1" t="s">
        <v>97</v>
      </c>
      <c r="D151" s="7">
        <v>6.4000000000000001E-2</v>
      </c>
      <c r="E151" s="1">
        <v>14</v>
      </c>
      <c r="F151" s="6">
        <f>+(1+D151)^E151*100</f>
        <v>238.33223815474631</v>
      </c>
      <c r="G151" s="5">
        <v>4.7E-2</v>
      </c>
      <c r="H151" s="4">
        <v>7.3999999999999996E-2</v>
      </c>
      <c r="I151" s="4">
        <f>1-(1+G151)*(1+H151)/(1+J151)</f>
        <v>1.4480280455740568E-2</v>
      </c>
      <c r="J151" s="4">
        <v>0.14099999999999999</v>
      </c>
      <c r="K151" s="3">
        <v>-7.1999999999999995E-2</v>
      </c>
      <c r="L151" s="4">
        <f>+((1+D151)^E151/((1+J151)^E151*(1+K151)^E151))^(1/E151)-1</f>
        <v>4.8656653268457362E-3</v>
      </c>
      <c r="M151" s="3">
        <f>+(1+J151)*(1+L151)-1</f>
        <v>0.14655172413793105</v>
      </c>
    </row>
    <row r="152" spans="1:13" s="1" customFormat="1" x14ac:dyDescent="0.25">
      <c r="A152" s="1" t="s">
        <v>95</v>
      </c>
      <c r="B152" s="1">
        <v>7270</v>
      </c>
      <c r="C152" s="1" t="s">
        <v>96</v>
      </c>
      <c r="D152" s="7">
        <v>0.157</v>
      </c>
      <c r="E152" s="1">
        <v>14</v>
      </c>
      <c r="F152" s="6">
        <f>+(1+D152)^E152*100</f>
        <v>770.312641952072</v>
      </c>
      <c r="G152" s="5">
        <v>6.4000000000000001E-2</v>
      </c>
      <c r="H152" s="4">
        <v>0.13800000000000001</v>
      </c>
      <c r="I152" s="4">
        <f>1-(1+G152)*(1+H152)/(1+J152)</f>
        <v>-4.006633499170853E-3</v>
      </c>
      <c r="J152" s="4">
        <v>0.20599999999999999</v>
      </c>
      <c r="K152" s="3">
        <v>-5.3999999999999999E-2</v>
      </c>
      <c r="L152" s="4">
        <f>+((1+D152)^E152/((1+J152)^E152*(1+K152)^E152))^(1/E152)-1</f>
        <v>1.4132999554728132E-2</v>
      </c>
      <c r="M152" s="3">
        <f>+(1+J152)*(1+L152)-1</f>
        <v>0.22304439746300209</v>
      </c>
    </row>
    <row r="153" spans="1:13" s="1" customFormat="1" x14ac:dyDescent="0.25">
      <c r="A153" s="1" t="s">
        <v>95</v>
      </c>
      <c r="B153" s="1">
        <v>7272</v>
      </c>
      <c r="C153" s="1" t="s">
        <v>94</v>
      </c>
      <c r="D153" s="7">
        <v>0.104</v>
      </c>
      <c r="E153" s="1">
        <v>14</v>
      </c>
      <c r="F153" s="6">
        <f>+(1+D153)^E153*100</f>
        <v>399.54622112841685</v>
      </c>
      <c r="G153" s="5">
        <v>3.9E-2</v>
      </c>
      <c r="H153" s="4">
        <v>9.8000000000000004E-2</v>
      </c>
      <c r="I153" s="4">
        <f>1-(1+G153)*(1+H153)/(1+J153)</f>
        <v>-3.0552845528455386E-2</v>
      </c>
      <c r="J153" s="4">
        <v>0.107</v>
      </c>
      <c r="K153" s="3">
        <v>-1.4E-2</v>
      </c>
      <c r="L153" s="4">
        <f>+((1+D153)^E153/((1+J153)^E153*(1+K153)^E153))^(1/E153)-1</f>
        <v>1.145027677457322E-2</v>
      </c>
      <c r="M153" s="3">
        <f>+(1+J153)*(1+L153)-1</f>
        <v>0.11967545638945243</v>
      </c>
    </row>
    <row r="154" spans="1:13" s="1" customFormat="1" x14ac:dyDescent="0.25">
      <c r="A154" s="1" t="s">
        <v>88</v>
      </c>
      <c r="B154" s="1">
        <v>7731</v>
      </c>
      <c r="C154" s="1" t="s">
        <v>93</v>
      </c>
      <c r="D154" s="7">
        <v>3.2000000000000001E-2</v>
      </c>
      <c r="E154" s="1">
        <v>14</v>
      </c>
      <c r="F154" s="6">
        <f>+(1+D154)^E154*100</f>
        <v>155.4231698291596</v>
      </c>
      <c r="G154" s="5">
        <v>3.9E-2</v>
      </c>
      <c r="I154" s="4">
        <v>-5.0000000000000001E-3</v>
      </c>
      <c r="K154" s="2"/>
      <c r="M154" s="2"/>
    </row>
    <row r="155" spans="1:13" s="1" customFormat="1" x14ac:dyDescent="0.25">
      <c r="A155" s="1" t="s">
        <v>88</v>
      </c>
      <c r="B155" s="1">
        <v>7733</v>
      </c>
      <c r="C155" s="1" t="s">
        <v>92</v>
      </c>
      <c r="D155" s="7">
        <v>7.8E-2</v>
      </c>
      <c r="E155" s="1">
        <v>14</v>
      </c>
      <c r="F155" s="6">
        <f>+(1+D155)^E155*100</f>
        <v>286.1954018564449</v>
      </c>
      <c r="G155" s="5">
        <v>0.03</v>
      </c>
      <c r="H155" s="4">
        <v>0.104</v>
      </c>
      <c r="I155" s="4">
        <f>1-(1+G155)*(1+H155)/(1+J155)</f>
        <v>-1.8012533572068223E-2</v>
      </c>
      <c r="J155" s="4">
        <v>0.11700000000000001</v>
      </c>
      <c r="K155" s="3">
        <v>-0.04</v>
      </c>
      <c r="L155" s="4">
        <f>+((1+D155)^E155/((1+J155)^E155*(1+K155)^E155))^(1/E155)-1</f>
        <v>5.2969262906594761E-3</v>
      </c>
      <c r="M155" s="3">
        <f>+(1+J155)*(1+L155)-1</f>
        <v>0.12291666666666656</v>
      </c>
    </row>
    <row r="156" spans="1:13" s="1" customFormat="1" x14ac:dyDescent="0.25">
      <c r="A156" s="1" t="s">
        <v>77</v>
      </c>
      <c r="B156" s="1">
        <v>7735</v>
      </c>
      <c r="C156" s="1" t="s">
        <v>91</v>
      </c>
      <c r="D156" s="7">
        <v>4.9000000000000002E-2</v>
      </c>
      <c r="E156" s="1">
        <v>14</v>
      </c>
      <c r="F156" s="6">
        <f>+(1+D156)^E156*100</f>
        <v>195.36953134364359</v>
      </c>
      <c r="G156" s="5">
        <v>2.9000000000000001E-2</v>
      </c>
      <c r="H156" s="4"/>
      <c r="I156" s="4">
        <v>-1.7000000000000001E-2</v>
      </c>
      <c r="J156" s="4"/>
      <c r="K156" s="3"/>
      <c r="L156" s="4">
        <f>+((1+D156)^E156/((1+J156)^E156*(1+K156)^E156))^(1/E156)-1</f>
        <v>4.8999999999999932E-2</v>
      </c>
      <c r="M156" s="3">
        <f>+(1+J156)*(1+L156)-1</f>
        <v>4.8999999999999932E-2</v>
      </c>
    </row>
    <row r="157" spans="1:13" s="1" customFormat="1" x14ac:dyDescent="0.25">
      <c r="A157" s="1" t="s">
        <v>77</v>
      </c>
      <c r="B157" s="1">
        <v>7751</v>
      </c>
      <c r="C157" s="1" t="s">
        <v>90</v>
      </c>
      <c r="D157" s="7">
        <v>3.6999999999999998E-2</v>
      </c>
      <c r="E157" s="1">
        <v>14</v>
      </c>
      <c r="F157" s="6">
        <f>+(1+D157)^E157*100</f>
        <v>166.30395952585587</v>
      </c>
      <c r="G157" s="5">
        <v>1.9E-2</v>
      </c>
      <c r="H157" s="4">
        <v>0</v>
      </c>
      <c r="I157" s="4">
        <f>1-(1+G157)*(1+H157)/(1+J157)</f>
        <v>1.3552758954501476E-2</v>
      </c>
      <c r="J157" s="4">
        <v>3.3000000000000002E-2</v>
      </c>
      <c r="K157" s="3">
        <v>-1.7999999999999999E-2</v>
      </c>
      <c r="L157" s="4">
        <f>+((1+D157)^E157/((1+J157)^E157*(1+K157)^E157))^(1/E157)-1</f>
        <v>2.2273133242508569E-2</v>
      </c>
      <c r="M157" s="3">
        <f>+(1+J157)*(1+L157)-1</f>
        <v>5.6008146639511258E-2</v>
      </c>
    </row>
    <row r="158" spans="1:13" s="1" customFormat="1" x14ac:dyDescent="0.25">
      <c r="A158" s="1" t="s">
        <v>77</v>
      </c>
      <c r="B158" s="1">
        <v>7752</v>
      </c>
      <c r="C158" s="1" t="s">
        <v>89</v>
      </c>
      <c r="D158" s="7">
        <v>-3.2000000000000001E-2</v>
      </c>
      <c r="E158" s="1">
        <v>14</v>
      </c>
      <c r="F158" s="6">
        <f>+(1+D158)^E158*100</f>
        <v>63.424200635971943</v>
      </c>
      <c r="G158" s="5">
        <v>0.02</v>
      </c>
      <c r="H158" s="4">
        <v>-1.7999999999999999E-2</v>
      </c>
      <c r="I158" s="4">
        <f>1-(1+G158)*(1+H158)/(1+J158)</f>
        <v>-1.6400000000000858E-3</v>
      </c>
      <c r="J158" s="4">
        <v>0</v>
      </c>
      <c r="K158" s="3">
        <v>-5.0999999999999997E-2</v>
      </c>
      <c r="L158" s="4">
        <f>+((1+D158)^E158/((1+J158)^E158*(1+K158)^E158))^(1/E158)-1</f>
        <v>2.0021074815595341E-2</v>
      </c>
      <c r="M158" s="3">
        <f>+(1+J158)*(1+L158)-1</f>
        <v>2.0021074815595341E-2</v>
      </c>
    </row>
    <row r="159" spans="1:13" s="1" customFormat="1" x14ac:dyDescent="0.25">
      <c r="A159" s="1" t="s">
        <v>88</v>
      </c>
      <c r="B159" s="1">
        <v>7762</v>
      </c>
      <c r="C159" s="1" t="s">
        <v>87</v>
      </c>
      <c r="D159" s="7">
        <v>-3.0000000000000001E-3</v>
      </c>
      <c r="E159" s="1">
        <v>14</v>
      </c>
      <c r="F159" s="6">
        <f>+(1+D159)^E159*100</f>
        <v>95.880925259669581</v>
      </c>
      <c r="G159" s="5">
        <v>4.0000000000000001E-3</v>
      </c>
      <c r="H159" s="4"/>
      <c r="I159" s="4">
        <v>-3.0000000000000001E-3</v>
      </c>
      <c r="J159" s="4"/>
      <c r="K159" s="3"/>
      <c r="L159" s="4"/>
      <c r="M159" s="3"/>
    </row>
    <row r="160" spans="1:13" s="1" customFormat="1" x14ac:dyDescent="0.25">
      <c r="A160" s="1" t="s">
        <v>84</v>
      </c>
      <c r="B160" s="1">
        <v>7911</v>
      </c>
      <c r="C160" s="1" t="s">
        <v>86</v>
      </c>
      <c r="D160" s="7">
        <v>-2E-3</v>
      </c>
      <c r="E160" s="1">
        <v>14</v>
      </c>
      <c r="F160" s="6">
        <f>+(1+D160)^E160*100</f>
        <v>97.236110395212776</v>
      </c>
      <c r="G160" s="5">
        <v>8.9999999999999993E-3</v>
      </c>
      <c r="H160" s="4">
        <v>8.0000000000000002E-3</v>
      </c>
      <c r="I160" s="4">
        <f>1-(1+G160)*(1+H160)/(1+J160)</f>
        <v>1.8920510304218929E-3</v>
      </c>
      <c r="J160" s="4">
        <v>1.9E-2</v>
      </c>
      <c r="K160" s="3">
        <v>-3.6999999999999998E-2</v>
      </c>
      <c r="L160" s="4">
        <f>+((1+D160)^E160/((1+J160)^E160*(1+K160)^E160))^(1/E160)-1</f>
        <v>1.7021350314940342E-2</v>
      </c>
      <c r="M160" s="3">
        <f>+(1+J160)*(1+L160)-1</f>
        <v>3.6344755970924014E-2</v>
      </c>
    </row>
    <row r="161" spans="1:13" s="1" customFormat="1" x14ac:dyDescent="0.25">
      <c r="A161" s="1" t="s">
        <v>84</v>
      </c>
      <c r="B161" s="1">
        <v>7912</v>
      </c>
      <c r="C161" s="1" t="s">
        <v>85</v>
      </c>
      <c r="D161" s="7">
        <v>-8.9999999999999993E-3</v>
      </c>
      <c r="E161" s="1">
        <v>14</v>
      </c>
      <c r="F161" s="6">
        <f>+(1+D161)^E161*100</f>
        <v>88.111209492453256</v>
      </c>
      <c r="G161" s="5">
        <v>7.0000000000000001E-3</v>
      </c>
      <c r="H161" s="4">
        <v>4.8000000000000001E-2</v>
      </c>
      <c r="I161" s="4">
        <f>1-(1+G161)*(1+H161)/(1+J161)</f>
        <v>1.0931583880037565E-2</v>
      </c>
      <c r="J161" s="4">
        <v>6.7000000000000004E-2</v>
      </c>
      <c r="K161" s="3">
        <v>-8.8999999999999996E-2</v>
      </c>
      <c r="L161" s="4">
        <f>+((1+D161)^E161/((1+J161)^E161*(1+K161)^E161))^(1/E161)-1</f>
        <v>1.9508516651115082E-2</v>
      </c>
      <c r="M161" s="3">
        <f>+(1+J161)*(1+L161)-1</f>
        <v>8.7815587266739659E-2</v>
      </c>
    </row>
    <row r="162" spans="1:13" s="1" customFormat="1" x14ac:dyDescent="0.25">
      <c r="A162" s="1" t="s">
        <v>84</v>
      </c>
      <c r="B162" s="1">
        <v>7951</v>
      </c>
      <c r="C162" s="1" t="s">
        <v>83</v>
      </c>
      <c r="D162" s="7">
        <v>0.114</v>
      </c>
      <c r="E162" s="1">
        <v>14</v>
      </c>
      <c r="F162" s="6">
        <f>+(1+D162)^E162*100</f>
        <v>453.30725698882173</v>
      </c>
      <c r="G162" s="5">
        <v>-0.01</v>
      </c>
      <c r="H162" s="4"/>
      <c r="I162" s="4">
        <v>7.0000000000000001E-3</v>
      </c>
      <c r="J162" s="4"/>
      <c r="K162" s="3"/>
      <c r="L162" s="4"/>
      <c r="M162" s="3"/>
    </row>
    <row r="163" spans="1:13" s="1" customFormat="1" x14ac:dyDescent="0.25">
      <c r="A163" s="1" t="s">
        <v>74</v>
      </c>
      <c r="B163" s="1">
        <v>8001</v>
      </c>
      <c r="C163" s="1" t="s">
        <v>82</v>
      </c>
      <c r="D163" s="7">
        <v>0.11799999999999999</v>
      </c>
      <c r="E163" s="1">
        <v>14</v>
      </c>
      <c r="F163" s="6">
        <f>+(1+D163)^E163*100</f>
        <v>476.63425332144402</v>
      </c>
      <c r="G163" s="5">
        <v>8.2000000000000003E-2</v>
      </c>
      <c r="H163" s="4">
        <v>8.3000000000000004E-2</v>
      </c>
      <c r="I163" s="4">
        <f>1-(1+G163)*(1+H163)/(1+J163)</f>
        <v>-7.571797076526332E-3</v>
      </c>
      <c r="J163" s="4">
        <v>0.16300000000000001</v>
      </c>
      <c r="K163" s="3">
        <v>-5.6000000000000001E-2</v>
      </c>
      <c r="L163" s="4">
        <f>+((1+D163)^E163/((1+J163)^E163*(1+K163)^E163))^(1/E163)-1</f>
        <v>1.8333649095705118E-2</v>
      </c>
      <c r="M163" s="3">
        <f>+(1+J163)*(1+L163)-1</f>
        <v>0.18432203389830515</v>
      </c>
    </row>
    <row r="164" spans="1:13" s="1" customFormat="1" x14ac:dyDescent="0.25">
      <c r="A164" s="1" t="s">
        <v>74</v>
      </c>
      <c r="B164" s="1">
        <v>8002</v>
      </c>
      <c r="C164" s="1" t="s">
        <v>81</v>
      </c>
      <c r="D164" s="7">
        <v>0.158</v>
      </c>
      <c r="E164" s="1">
        <v>14</v>
      </c>
      <c r="F164" s="6">
        <f>+(1+D164)^E164*100</f>
        <v>779.68617119485316</v>
      </c>
      <c r="G164" s="5">
        <v>2.1999999999999999E-2</v>
      </c>
      <c r="H164" s="4"/>
      <c r="I164" s="4">
        <v>-1.0999999999999999E-2</v>
      </c>
      <c r="J164" s="4"/>
      <c r="K164" s="3"/>
      <c r="L164" s="4"/>
      <c r="M164" s="3"/>
    </row>
    <row r="165" spans="1:13" s="1" customFormat="1" x14ac:dyDescent="0.25">
      <c r="A165" s="1" t="s">
        <v>74</v>
      </c>
      <c r="B165" s="1">
        <v>8015</v>
      </c>
      <c r="C165" s="1" t="s">
        <v>80</v>
      </c>
      <c r="D165" s="7">
        <v>0.13600000000000001</v>
      </c>
      <c r="E165" s="1">
        <v>14</v>
      </c>
      <c r="F165" s="6">
        <f>+(1+D165)^E165*100</f>
        <v>596.06914186273184</v>
      </c>
      <c r="G165" s="5">
        <v>9.6000000000000002E-2</v>
      </c>
      <c r="H165" s="4"/>
      <c r="I165" s="4">
        <v>-1.7000000000000001E-2</v>
      </c>
      <c r="K165" s="2"/>
      <c r="M165" s="2"/>
    </row>
    <row r="166" spans="1:13" s="1" customFormat="1" x14ac:dyDescent="0.25">
      <c r="A166" s="1" t="s">
        <v>3</v>
      </c>
      <c r="B166" s="1">
        <v>8028</v>
      </c>
      <c r="C166" s="1" t="s">
        <v>79</v>
      </c>
      <c r="D166" s="7">
        <v>8.6999999999999994E-2</v>
      </c>
      <c r="E166" s="1">
        <v>14</v>
      </c>
      <c r="F166" s="6">
        <f>+(1+D166)^E166*100</f>
        <v>321.52416364477688</v>
      </c>
      <c r="G166" s="5">
        <v>5.7000000000000002E-2</v>
      </c>
      <c r="H166" s="4">
        <v>8.9999999999999993E-3</v>
      </c>
      <c r="I166" s="4">
        <f>1-(1+G166)*(1+H166)/(1+J166)</f>
        <v>1.3923220973784955E-3</v>
      </c>
      <c r="J166" s="4">
        <v>6.8000000000000005E-2</v>
      </c>
      <c r="K166" s="3">
        <v>0</v>
      </c>
      <c r="L166" s="4">
        <f>+((1+D166)^E166/((1+J166)^E166*(1+K166)^E166))^(1/E166)-1</f>
        <v>1.7790262172284521E-2</v>
      </c>
      <c r="M166" s="3">
        <f>+(1+J166)*(1+L166)-1</f>
        <v>8.6999999999999966E-2</v>
      </c>
    </row>
    <row r="167" spans="1:13" s="1" customFormat="1" x14ac:dyDescent="0.25">
      <c r="A167" s="1" t="s">
        <v>74</v>
      </c>
      <c r="B167" s="1">
        <v>8031</v>
      </c>
      <c r="C167" s="1" t="s">
        <v>78</v>
      </c>
      <c r="D167" s="7">
        <v>5.8999999999999997E-2</v>
      </c>
      <c r="E167" s="1">
        <v>14</v>
      </c>
      <c r="F167" s="6">
        <f>+(1+D167)^E167*100</f>
        <v>223.12253807999065</v>
      </c>
      <c r="G167" s="5">
        <v>4.8000000000000001E-2</v>
      </c>
      <c r="H167" s="4"/>
      <c r="I167" s="4">
        <v>-8.9999999999999993E-3</v>
      </c>
      <c r="K167" s="2"/>
      <c r="M167" s="2"/>
    </row>
    <row r="168" spans="1:13" s="1" customFormat="1" x14ac:dyDescent="0.25">
      <c r="A168" s="1" t="s">
        <v>77</v>
      </c>
      <c r="B168" s="1">
        <v>8035</v>
      </c>
      <c r="C168" s="1" t="s">
        <v>76</v>
      </c>
      <c r="D168" s="7">
        <v>1.0999999999999999E-2</v>
      </c>
      <c r="E168" s="1">
        <v>14</v>
      </c>
      <c r="F168" s="6">
        <f>+(1+D168)^E168*100</f>
        <v>116.55104674526271</v>
      </c>
      <c r="G168" s="5">
        <v>3.4000000000000002E-2</v>
      </c>
      <c r="H168" s="4"/>
      <c r="I168" s="4">
        <v>4.0000000000000001E-3</v>
      </c>
      <c r="J168" s="4"/>
      <c r="K168" s="3"/>
      <c r="L168" s="4"/>
      <c r="M168" s="3"/>
    </row>
    <row r="169" spans="1:13" s="1" customFormat="1" x14ac:dyDescent="0.25">
      <c r="A169" s="1" t="s">
        <v>74</v>
      </c>
      <c r="B169" s="1">
        <v>8053</v>
      </c>
      <c r="C169" s="1" t="s">
        <v>75</v>
      </c>
      <c r="D169" s="7">
        <v>5.6000000000000001E-2</v>
      </c>
      <c r="E169" s="1">
        <v>14</v>
      </c>
      <c r="F169" s="6">
        <f>+(1+D169)^E169*100</f>
        <v>214.43459639575204</v>
      </c>
      <c r="G169" s="5">
        <v>-1.7000000000000001E-2</v>
      </c>
      <c r="H169" s="4">
        <v>9.2999999999999999E-2</v>
      </c>
      <c r="I169" s="4">
        <f>1-(1+G169)*(1+H169)/(1+J169)</f>
        <v>-1.1693973634651522E-2</v>
      </c>
      <c r="J169" s="4">
        <v>6.2E-2</v>
      </c>
      <c r="K169" s="3">
        <v>-2.7E-2</v>
      </c>
      <c r="L169" s="4">
        <f>+((1+D169)^E169/((1+J169)^E169*(1+K169)^E169))^(1/E169)-1</f>
        <v>2.1942736367806637E-2</v>
      </c>
      <c r="M169" s="3">
        <f>+(1+J169)*(1+L169)-1</f>
        <v>8.5303186022610777E-2</v>
      </c>
    </row>
    <row r="170" spans="1:13" s="1" customFormat="1" x14ac:dyDescent="0.25">
      <c r="A170" s="1" t="s">
        <v>74</v>
      </c>
      <c r="B170" s="1">
        <v>8058</v>
      </c>
      <c r="C170" s="1" t="s">
        <v>73</v>
      </c>
      <c r="D170" s="7">
        <v>7.0999999999999994E-2</v>
      </c>
      <c r="E170" s="1">
        <v>14</v>
      </c>
      <c r="F170" s="6">
        <f>+(1+D170)^E170*100</f>
        <v>261.24776977773894</v>
      </c>
      <c r="G170" s="5">
        <v>4.8000000000000001E-2</v>
      </c>
      <c r="I170" s="4">
        <v>-1E-3</v>
      </c>
      <c r="K170" s="2"/>
      <c r="M170" s="2"/>
    </row>
    <row r="171" spans="1:13" s="1" customFormat="1" x14ac:dyDescent="0.25">
      <c r="A171" s="1" t="s">
        <v>3</v>
      </c>
      <c r="B171" s="1">
        <v>8233</v>
      </c>
      <c r="C171" s="1" t="s">
        <v>72</v>
      </c>
      <c r="D171" s="7">
        <v>3.1E-2</v>
      </c>
      <c r="E171" s="1">
        <v>14</v>
      </c>
      <c r="F171" s="6">
        <f>+(1+D171)^E171*100</f>
        <v>153.327944629314</v>
      </c>
      <c r="G171" s="5">
        <v>-1.7999999999999999E-2</v>
      </c>
      <c r="H171" s="4"/>
      <c r="I171" s="4">
        <v>-0.01</v>
      </c>
      <c r="J171" s="4"/>
      <c r="K171" s="3"/>
      <c r="L171" s="4"/>
      <c r="M171" s="3"/>
    </row>
    <row r="172" spans="1:13" s="1" customFormat="1" x14ac:dyDescent="0.25">
      <c r="A172" s="1" t="s">
        <v>3</v>
      </c>
      <c r="B172" s="1">
        <v>8252</v>
      </c>
      <c r="C172" s="1" t="s">
        <v>71</v>
      </c>
      <c r="D172" s="7">
        <v>2.3E-2</v>
      </c>
      <c r="E172" s="1">
        <v>14</v>
      </c>
      <c r="F172" s="6">
        <f>+(1+D172)^E172*100</f>
        <v>137.48612508756355</v>
      </c>
      <c r="G172" s="5">
        <v>-5.6000000000000001E-2</v>
      </c>
      <c r="H172" s="4">
        <v>7.2999999999999995E-2</v>
      </c>
      <c r="I172" s="4">
        <f>1-(1+G172)*(1+H172)/(1+J172)</f>
        <v>2.3228543876567143E-2</v>
      </c>
      <c r="J172" s="4">
        <v>3.6999999999999998E-2</v>
      </c>
      <c r="K172" s="3">
        <v>-3.2000000000000001E-2</v>
      </c>
      <c r="L172" s="4">
        <f>+((1+D172)^E172/((1+J172)^E172*(1+K172)^E172))^(1/E172)-1</f>
        <v>1.9111072148680686E-2</v>
      </c>
      <c r="M172" s="3">
        <f>+(1+J172)*(1+L172)-1</f>
        <v>5.6818181818181879E-2</v>
      </c>
    </row>
    <row r="173" spans="1:13" s="1" customFormat="1" x14ac:dyDescent="0.25">
      <c r="A173" s="1" t="s">
        <v>70</v>
      </c>
      <c r="B173" s="1">
        <v>8253</v>
      </c>
      <c r="C173" s="1" t="s">
        <v>69</v>
      </c>
      <c r="D173" s="7">
        <v>-4.0000000000000001E-3</v>
      </c>
      <c r="E173" s="1">
        <v>14</v>
      </c>
      <c r="F173" s="6">
        <f>+(1+D173)^E173*100</f>
        <v>94.543295821819626</v>
      </c>
      <c r="G173" s="5">
        <v>1.6E-2</v>
      </c>
      <c r="H173" s="4">
        <v>0.01</v>
      </c>
      <c r="I173" s="4">
        <f>1-(1+G173)*(1+H173)/(1+J173)</f>
        <v>1.7898832684825061E-3</v>
      </c>
      <c r="J173" s="4">
        <v>2.8000000000000001E-2</v>
      </c>
      <c r="K173" s="3">
        <v>-4.2999999999999997E-2</v>
      </c>
      <c r="L173" s="4">
        <f>+((1+D173)^E173/((1+J173)^E173*(1+K173)^E173))^(1/E173)-1</f>
        <v>1.2405010794920956E-2</v>
      </c>
      <c r="M173" s="3">
        <f>+(1+J173)*(1+L173)-1</f>
        <v>4.0752351097178785E-2</v>
      </c>
    </row>
    <row r="174" spans="1:13" s="1" customFormat="1" x14ac:dyDescent="0.25">
      <c r="A174" s="1" t="s">
        <v>3</v>
      </c>
      <c r="B174" s="1">
        <v>8267</v>
      </c>
      <c r="C174" s="1" t="s">
        <v>68</v>
      </c>
      <c r="D174" s="7">
        <v>2.5999999999999999E-2</v>
      </c>
      <c r="E174" s="1">
        <v>14</v>
      </c>
      <c r="F174" s="6">
        <f>+(1+D174)^E174*100</f>
        <v>143.23958393681198</v>
      </c>
      <c r="G174" s="5">
        <v>8.2000000000000003E-2</v>
      </c>
      <c r="H174" s="4"/>
      <c r="I174" s="4">
        <v>-1.7000000000000001E-2</v>
      </c>
      <c r="J174" s="4"/>
      <c r="K174" s="3"/>
      <c r="L174" s="4"/>
      <c r="M174" s="3"/>
    </row>
    <row r="175" spans="1:13" s="1" customFormat="1" x14ac:dyDescent="0.25">
      <c r="A175" s="1" t="s">
        <v>58</v>
      </c>
      <c r="B175" s="1">
        <v>8303</v>
      </c>
      <c r="C175" s="1" t="s">
        <v>67</v>
      </c>
      <c r="D175" s="7">
        <v>-0.13400000000000001</v>
      </c>
      <c r="E175" s="1">
        <v>12</v>
      </c>
      <c r="F175" s="6">
        <f>+(1+D175)^E175*100</f>
        <v>17.791587637521868</v>
      </c>
      <c r="G175" s="5">
        <v>6.7000000000000004E-2</v>
      </c>
      <c r="H175" s="4">
        <v>-7.0000000000000007E-2</v>
      </c>
      <c r="I175" s="4">
        <f>1-(1+G175)*(1+H175)/(1+J175)</f>
        <v>-5.6773162939296906E-2</v>
      </c>
      <c r="J175" s="4">
        <v>-6.0999999999999999E-2</v>
      </c>
      <c r="K175" s="3">
        <v>-8.2000000000000003E-2</v>
      </c>
      <c r="L175" s="4">
        <f>+((1+D175)^E175/((1+J175)^E175*(1+K175)^E175))^(1/E175)-1</f>
        <v>4.6380402829691025E-3</v>
      </c>
      <c r="M175" s="3">
        <f>+(1+J175)*(1+L175)-1</f>
        <v>-5.6644880174291923E-2</v>
      </c>
    </row>
    <row r="176" spans="1:13" s="1" customFormat="1" x14ac:dyDescent="0.25">
      <c r="A176" s="1" t="s">
        <v>58</v>
      </c>
      <c r="B176" s="1">
        <v>8304</v>
      </c>
      <c r="C176" s="1" t="s">
        <v>66</v>
      </c>
      <c r="D176" s="7">
        <v>1.9E-2</v>
      </c>
      <c r="E176" s="1">
        <v>9</v>
      </c>
      <c r="F176" s="6">
        <f>+(1+D176)^E176*100</f>
        <v>118.458889241866</v>
      </c>
      <c r="G176" s="5">
        <v>-0.05</v>
      </c>
      <c r="H176" s="4">
        <v>-1.7999999999999999E-2</v>
      </c>
      <c r="I176" s="4">
        <f>1-(1+G176)*(1+H176)/(1+J176)</f>
        <v>3.7254901960784292E-2</v>
      </c>
      <c r="J176" s="4">
        <v>-3.1E-2</v>
      </c>
      <c r="K176" s="3">
        <v>2.9000000000000001E-2</v>
      </c>
      <c r="L176" s="4">
        <f>+((1+D176)^E176/((1+J176)^E176*(1+K176)^E176))^(1/E176)-1</f>
        <v>2.1962669779691302E-2</v>
      </c>
      <c r="M176" s="3">
        <f>+(1+J176)*(1+L176)-1</f>
        <v>-9.7181729834792119E-3</v>
      </c>
    </row>
    <row r="177" spans="1:13" s="1" customFormat="1" x14ac:dyDescent="0.25">
      <c r="A177" s="1" t="s">
        <v>58</v>
      </c>
      <c r="B177" s="1">
        <v>8306</v>
      </c>
      <c r="C177" s="1" t="s">
        <v>65</v>
      </c>
      <c r="D177" s="7">
        <v>-1.2999999999999999E-2</v>
      </c>
      <c r="E177" s="1">
        <v>14</v>
      </c>
      <c r="F177" s="6">
        <f>+(1+D177)^E177*100</f>
        <v>83.260715251439677</v>
      </c>
      <c r="G177" s="5">
        <v>4.1000000000000002E-2</v>
      </c>
      <c r="H177" s="4"/>
      <c r="I177" s="4">
        <v>-6.5000000000000002E-2</v>
      </c>
      <c r="J177" s="4"/>
      <c r="K177" s="3"/>
      <c r="L177" s="4"/>
      <c r="M177" s="3"/>
    </row>
    <row r="178" spans="1:13" s="1" customFormat="1" x14ac:dyDescent="0.25">
      <c r="A178" s="1" t="s">
        <v>58</v>
      </c>
      <c r="B178" s="1">
        <v>8308</v>
      </c>
      <c r="C178" s="1" t="s">
        <v>64</v>
      </c>
      <c r="D178" s="7">
        <v>-3.7999999999999999E-2</v>
      </c>
      <c r="E178" s="1">
        <v>14</v>
      </c>
      <c r="F178" s="6">
        <f>+(1+D178)^E178*100</f>
        <v>58.136784622920111</v>
      </c>
      <c r="G178" s="5">
        <v>-3.5999999999999997E-2</v>
      </c>
      <c r="H178" s="4"/>
      <c r="I178" s="4">
        <v>-5.2999999999999999E-2</v>
      </c>
      <c r="K178" s="2"/>
      <c r="M178" s="2"/>
    </row>
    <row r="179" spans="1:13" s="1" customFormat="1" x14ac:dyDescent="0.25">
      <c r="A179" s="1" t="s">
        <v>58</v>
      </c>
      <c r="B179" s="1">
        <v>8309</v>
      </c>
      <c r="C179" s="1" t="s">
        <v>63</v>
      </c>
      <c r="D179" s="7">
        <v>0.05</v>
      </c>
      <c r="E179" s="1">
        <v>14</v>
      </c>
      <c r="F179" s="6">
        <f>+(1+D179)^E179*100</f>
        <v>197.99315994393973</v>
      </c>
      <c r="G179" s="5">
        <v>0.06</v>
      </c>
      <c r="H179" s="4"/>
      <c r="I179" s="4">
        <v>-0.11700000000000001</v>
      </c>
      <c r="J179" s="4"/>
      <c r="K179" s="3"/>
      <c r="L179" s="4"/>
      <c r="M179" s="3"/>
    </row>
    <row r="180" spans="1:13" s="1" customFormat="1" x14ac:dyDescent="0.25">
      <c r="A180" s="1" t="s">
        <v>58</v>
      </c>
      <c r="B180" s="1">
        <v>8316</v>
      </c>
      <c r="C180" s="1" t="s">
        <v>62</v>
      </c>
      <c r="D180" s="7">
        <v>5.7000000000000002E-2</v>
      </c>
      <c r="E180" s="1">
        <v>13</v>
      </c>
      <c r="F180" s="6">
        <f>+(1+D180)^E180*100</f>
        <v>205.57714717557235</v>
      </c>
      <c r="G180" s="5">
        <v>2.4E-2</v>
      </c>
      <c r="H180" s="4"/>
      <c r="I180" s="4">
        <v>-7.0999999999999994E-2</v>
      </c>
      <c r="K180" s="2"/>
      <c r="M180" s="2"/>
    </row>
    <row r="181" spans="1:13" s="1" customFormat="1" x14ac:dyDescent="0.25">
      <c r="A181" s="1" t="s">
        <v>58</v>
      </c>
      <c r="B181" s="1">
        <v>8331</v>
      </c>
      <c r="C181" s="1" t="s">
        <v>61</v>
      </c>
      <c r="D181" s="7">
        <v>3.7999999999999999E-2</v>
      </c>
      <c r="E181" s="1">
        <v>14</v>
      </c>
      <c r="F181" s="6">
        <f>+(1+D181)^E181*100</f>
        <v>168.56327058521319</v>
      </c>
      <c r="G181" s="5">
        <v>6.0000000000000001E-3</v>
      </c>
      <c r="H181" s="4"/>
      <c r="I181" s="4">
        <v>2E-3</v>
      </c>
      <c r="K181" s="2"/>
      <c r="M181" s="2"/>
    </row>
    <row r="182" spans="1:13" s="1" customFormat="1" x14ac:dyDescent="0.25">
      <c r="A182" s="1" t="s">
        <v>58</v>
      </c>
      <c r="B182" s="1">
        <v>8354</v>
      </c>
      <c r="C182" s="1" t="s">
        <v>60</v>
      </c>
      <c r="D182" s="7">
        <v>-4.2000000000000003E-2</v>
      </c>
      <c r="E182" s="1">
        <v>8</v>
      </c>
      <c r="F182" s="6">
        <f>+(1+D182)^E182*100</f>
        <v>70.945372386926465</v>
      </c>
      <c r="G182" s="5">
        <v>-0.02</v>
      </c>
      <c r="H182" s="4">
        <v>0.59499999999999997</v>
      </c>
      <c r="I182" s="4">
        <f>1-(1+G182)*(1+H182)/(1+J182)</f>
        <v>5.7544757033256566E-4</v>
      </c>
      <c r="J182" s="4">
        <v>0.56399999999999995</v>
      </c>
      <c r="K182" s="3">
        <v>-0.4</v>
      </c>
      <c r="L182" s="4">
        <f>+((1+D182)^E182/((1+J182)^E182*(1+K182)^E182))^(1/E182)-1</f>
        <v>2.0886615515771423E-2</v>
      </c>
      <c r="M182" s="3">
        <f>+(1+J182)*(1+L182)-1</f>
        <v>0.59666666666666646</v>
      </c>
    </row>
    <row r="183" spans="1:13" s="1" customFormat="1" x14ac:dyDescent="0.25">
      <c r="A183" s="1" t="s">
        <v>58</v>
      </c>
      <c r="B183" s="1">
        <v>8355</v>
      </c>
      <c r="C183" s="1" t="s">
        <v>59</v>
      </c>
      <c r="D183" s="7">
        <v>7.0000000000000001E-3</v>
      </c>
      <c r="E183" s="1">
        <v>14</v>
      </c>
      <c r="F183" s="6">
        <f>+(1+D183)^E183*100</f>
        <v>110.2586289404756</v>
      </c>
      <c r="G183" s="5">
        <v>0</v>
      </c>
      <c r="H183" s="4">
        <v>0.14199999999999999</v>
      </c>
      <c r="I183" s="4">
        <f>1-(1+G183)*(1+H183)/(1+J183)</f>
        <v>1.2964563526361439E-2</v>
      </c>
      <c r="J183" s="4">
        <v>0.157</v>
      </c>
      <c r="K183" s="3">
        <v>-0.13900000000000001</v>
      </c>
      <c r="L183" s="4">
        <f>+((1+D183)^E183/((1+J183)^E183*(1+K183)^E183))^(1/E183)-1</f>
        <v>1.0864535117754981E-2</v>
      </c>
      <c r="M183" s="3">
        <f>+(1+J183)*(1+L183)-1</f>
        <v>0.16957026713124246</v>
      </c>
    </row>
    <row r="184" spans="1:13" s="1" customFormat="1" x14ac:dyDescent="0.25">
      <c r="A184" s="1" t="s">
        <v>58</v>
      </c>
      <c r="B184" s="1">
        <v>8411</v>
      </c>
      <c r="C184" s="1" t="s">
        <v>57</v>
      </c>
      <c r="D184" s="7">
        <v>7.0000000000000007E-2</v>
      </c>
      <c r="E184" s="1">
        <v>14</v>
      </c>
      <c r="F184" s="6">
        <f>+(1+D184)^E184*100</f>
        <v>257.85341502012471</v>
      </c>
      <c r="G184" s="5">
        <v>-5.0000000000000001E-3</v>
      </c>
      <c r="H184" s="4"/>
      <c r="I184" s="4">
        <v>-6.8000000000000005E-2</v>
      </c>
      <c r="J184" s="4"/>
      <c r="K184" s="3"/>
      <c r="L184" s="4"/>
      <c r="M184" s="3"/>
    </row>
    <row r="185" spans="1:13" s="1" customFormat="1" x14ac:dyDescent="0.25">
      <c r="A185" s="1" t="s">
        <v>54</v>
      </c>
      <c r="B185" s="1">
        <v>8601</v>
      </c>
      <c r="C185" s="1" t="s">
        <v>56</v>
      </c>
      <c r="D185" s="7">
        <v>1.2999999999999999E-2</v>
      </c>
      <c r="E185" s="1">
        <v>14</v>
      </c>
      <c r="F185" s="6">
        <f>+(1+D185)^E185*100</f>
        <v>119.82080556023169</v>
      </c>
      <c r="G185" s="5">
        <v>2.1000000000000001E-2</v>
      </c>
      <c r="H185" s="4"/>
      <c r="I185" s="4">
        <v>-1.7999999999999999E-2</v>
      </c>
      <c r="K185" s="2"/>
      <c r="M185" s="2"/>
    </row>
    <row r="186" spans="1:13" s="1" customFormat="1" x14ac:dyDescent="0.25">
      <c r="A186" s="1" t="s">
        <v>54</v>
      </c>
      <c r="B186" s="1">
        <v>8604</v>
      </c>
      <c r="C186" s="1" t="s">
        <v>55</v>
      </c>
      <c r="D186" s="7">
        <v>-6.9000000000000006E-2</v>
      </c>
      <c r="E186" s="1">
        <v>14</v>
      </c>
      <c r="F186" s="6">
        <f>+(1+D186)^E186*100</f>
        <v>36.753231806936057</v>
      </c>
      <c r="G186" s="5">
        <v>3.1E-2</v>
      </c>
      <c r="H186" s="4">
        <v>-1.2999999999999999E-2</v>
      </c>
      <c r="I186" s="4">
        <f>1-(1+G186)*(1+H186)/(1+J186)</f>
        <v>-4.6910493827160282E-2</v>
      </c>
      <c r="J186" s="4">
        <v>-2.8000000000000001E-2</v>
      </c>
      <c r="K186" s="3">
        <v>-5.8999999999999997E-2</v>
      </c>
      <c r="L186" s="4">
        <f>+((1+D186)^E186/((1+J186)^E186*(1+K186)^E186))^(1/E186)-1</f>
        <v>1.7873464443307396E-2</v>
      </c>
      <c r="M186" s="3">
        <f>+(1+J186)*(1+L186)-1</f>
        <v>-1.062699256110522E-2</v>
      </c>
    </row>
    <row r="187" spans="1:13" s="1" customFormat="1" x14ac:dyDescent="0.25">
      <c r="A187" s="1" t="s">
        <v>54</v>
      </c>
      <c r="B187" s="1">
        <v>8628</v>
      </c>
      <c r="C187" s="1" t="s">
        <v>53</v>
      </c>
      <c r="D187" s="7">
        <v>7.6999999999999999E-2</v>
      </c>
      <c r="E187" s="1">
        <v>14</v>
      </c>
      <c r="F187" s="6">
        <f>+(1+D187)^E187*100</f>
        <v>282.5009067815709</v>
      </c>
      <c r="G187" s="5">
        <v>7.2999999999999995E-2</v>
      </c>
      <c r="H187" s="4">
        <v>0.08</v>
      </c>
      <c r="I187" s="4">
        <f>1-(1+G187)*(1+H187)/(1+J187)</f>
        <v>1.8604651162790198E-3</v>
      </c>
      <c r="J187" s="4">
        <v>0.161</v>
      </c>
      <c r="K187" s="3">
        <v>-9.7000000000000003E-2</v>
      </c>
      <c r="L187" s="4">
        <f>+((1+D187)^E187/((1+J187)^E187*(1+K187)^E187))^(1/E187)-1</f>
        <v>2.7296322050243127E-2</v>
      </c>
      <c r="M187" s="3">
        <f>+(1+J187)*(1+L187)-1</f>
        <v>0.19269102990033238</v>
      </c>
    </row>
    <row r="188" spans="1:13" s="1" customFormat="1" x14ac:dyDescent="0.25">
      <c r="A188" s="1" t="s">
        <v>47</v>
      </c>
      <c r="B188" s="1">
        <v>8630</v>
      </c>
      <c r="C188" s="1" t="s">
        <v>52</v>
      </c>
      <c r="D188" s="7">
        <v>0.11700000000000001</v>
      </c>
      <c r="E188" s="1">
        <v>5</v>
      </c>
      <c r="F188" s="6">
        <f>+(1+D188)^E188*100</f>
        <v>173.88649980853572</v>
      </c>
      <c r="G188" s="5">
        <v>4.3999999999999997E-2</v>
      </c>
      <c r="H188" s="4"/>
      <c r="I188" s="4">
        <v>5.0000000000000001E-3</v>
      </c>
      <c r="J188" s="4"/>
      <c r="K188" s="3"/>
      <c r="L188" s="4"/>
      <c r="M188" s="3"/>
    </row>
    <row r="189" spans="1:13" s="1" customFormat="1" x14ac:dyDescent="0.25">
      <c r="A189" s="1" t="s">
        <v>47</v>
      </c>
      <c r="B189" s="1">
        <v>8725</v>
      </c>
      <c r="C189" s="1" t="s">
        <v>51</v>
      </c>
      <c r="D189" s="7">
        <v>7.0999999999999994E-2</v>
      </c>
      <c r="E189" s="1">
        <v>7</v>
      </c>
      <c r="F189" s="6">
        <f>+(1+D189)^E189*100</f>
        <v>161.63160884484785</v>
      </c>
      <c r="G189" s="5">
        <v>0.13700000000000001</v>
      </c>
      <c r="H189" s="4">
        <v>0.36899999999999999</v>
      </c>
      <c r="I189" s="4">
        <f>1-(1+G189)*(1+H189)/(1+J189)</f>
        <v>-5.3148173207036686E-2</v>
      </c>
      <c r="J189" s="4">
        <v>0.47799999999999998</v>
      </c>
      <c r="K189" s="3">
        <v>-0.29099999999999998</v>
      </c>
      <c r="L189" s="4">
        <f>+((1+D189)^E189/((1+J189)^E189*(1+K189)^E189))^(1/E189)-1</f>
        <v>2.2042137528127448E-2</v>
      </c>
      <c r="M189" s="3">
        <f>+(1+J189)*(1+L189)-1</f>
        <v>0.51057827926657229</v>
      </c>
    </row>
    <row r="190" spans="1:13" s="1" customFormat="1" x14ac:dyDescent="0.25">
      <c r="A190" s="1" t="s">
        <v>47</v>
      </c>
      <c r="B190" s="1">
        <v>8729</v>
      </c>
      <c r="C190" s="1" t="s">
        <v>50</v>
      </c>
      <c r="D190" s="7">
        <v>-2.5000000000000001E-2</v>
      </c>
      <c r="E190" s="1">
        <v>8</v>
      </c>
      <c r="F190" s="6">
        <f>+(1+D190)^E190*100</f>
        <v>81.665180366226181</v>
      </c>
      <c r="G190" s="5">
        <v>6.5000000000000002E-2</v>
      </c>
      <c r="H190" s="4">
        <v>0.01</v>
      </c>
      <c r="I190" s="4">
        <f>1-(1+G190)*(1+H190)/(1+J190)</f>
        <v>-6.0465116279062592E-4</v>
      </c>
      <c r="J190" s="4">
        <v>7.4999999999999997E-2</v>
      </c>
      <c r="K190" s="3">
        <v>-0.106</v>
      </c>
      <c r="L190" s="4">
        <f>+((1+D190)^E190/((1+J190)^E190*(1+K190)^E190))^(1/E190)-1</f>
        <v>1.4515373809895316E-2</v>
      </c>
      <c r="M190" s="3">
        <f>+(1+J190)*(1+L190)-1</f>
        <v>9.0604026845637398E-2</v>
      </c>
    </row>
    <row r="191" spans="1:13" s="1" customFormat="1" x14ac:dyDescent="0.25">
      <c r="A191" s="1" t="s">
        <v>47</v>
      </c>
      <c r="B191" s="1">
        <v>8750</v>
      </c>
      <c r="C191" s="1" t="s">
        <v>49</v>
      </c>
      <c r="D191" s="7">
        <v>3.1E-2</v>
      </c>
      <c r="E191" s="1">
        <v>5</v>
      </c>
      <c r="F191" s="6">
        <f>+(1+D191)^E191*100</f>
        <v>116.49125562341507</v>
      </c>
      <c r="G191" s="5">
        <v>0.11</v>
      </c>
      <c r="H191" s="4">
        <v>0.40799999999999997</v>
      </c>
      <c r="I191" s="4">
        <f>1-(1+G191)*(1+H191)/(1+J191)</f>
        <v>-3.5705765407554768E-2</v>
      </c>
      <c r="J191" s="4">
        <v>0.50900000000000001</v>
      </c>
      <c r="K191" s="3">
        <v>-0.32600000000000001</v>
      </c>
      <c r="L191" s="4">
        <f>+((1+D191)^E191/((1+J191)^E191*(1+K191)^E191))^(1/E191)-1</f>
        <v>1.3700192514546794E-2</v>
      </c>
      <c r="M191" s="3">
        <f>+(1+J191)*(1+L191)-1</f>
        <v>0.52967359050445095</v>
      </c>
    </row>
    <row r="192" spans="1:13" s="1" customFormat="1" x14ac:dyDescent="0.25">
      <c r="A192" s="1" t="s">
        <v>47</v>
      </c>
      <c r="B192" s="1">
        <v>8766</v>
      </c>
      <c r="C192" s="1" t="s">
        <v>48</v>
      </c>
      <c r="D192" s="7">
        <v>9.0999999999999998E-2</v>
      </c>
      <c r="E192" s="1">
        <v>13</v>
      </c>
      <c r="F192" s="6">
        <f>+(1+D192)^E192*100</f>
        <v>310.25712061876283</v>
      </c>
      <c r="G192" s="5">
        <v>3.5000000000000003E-2</v>
      </c>
      <c r="H192" s="4">
        <v>8.5000000000000006E-2</v>
      </c>
      <c r="I192" s="4">
        <f>1-(1+G192)*(1+H192)/(1+J192)</f>
        <v>1.493421052631605E-2</v>
      </c>
      <c r="J192" s="4">
        <v>0.14000000000000001</v>
      </c>
      <c r="K192" s="3">
        <v>-5.7000000000000002E-2</v>
      </c>
      <c r="L192" s="4">
        <f>+((1+D192)^E192/((1+J192)^E192*(1+K192)^E192))^(1/E192)-1</f>
        <v>1.4864839723911949E-2</v>
      </c>
      <c r="M192" s="3">
        <f>+(1+J192)*(1+L192)-1</f>
        <v>0.15694591728525964</v>
      </c>
    </row>
    <row r="193" spans="1:13" s="1" customFormat="1" x14ac:dyDescent="0.25">
      <c r="A193" s="1" t="s">
        <v>47</v>
      </c>
      <c r="B193" s="1">
        <v>8795</v>
      </c>
      <c r="C193" s="1" t="s">
        <v>46</v>
      </c>
      <c r="D193" s="7">
        <v>-6.7000000000000004E-2</v>
      </c>
      <c r="E193" s="1">
        <v>11</v>
      </c>
      <c r="F193" s="6">
        <f>+(1+D193)^E193*100</f>
        <v>46.633507439303507</v>
      </c>
      <c r="G193" s="5">
        <v>-1.2E-2</v>
      </c>
      <c r="H193" s="4">
        <v>7.5999999999999998E-2</v>
      </c>
      <c r="I193" s="4">
        <f>1-(1+G193)*(1+H193)/(1+J193)</f>
        <v>-2.7138164251207852E-2</v>
      </c>
      <c r="J193" s="4">
        <v>3.5000000000000003E-2</v>
      </c>
      <c r="K193" s="3">
        <v>-0.112</v>
      </c>
      <c r="L193" s="4">
        <f>+((1+D193)^E193/((1+J193)^E193*(1+K193)^E193))^(1/E193)-1</f>
        <v>1.5145580362971867E-2</v>
      </c>
      <c r="M193" s="3">
        <f>+(1+J193)*(1+L193)-1</f>
        <v>5.067567567567588E-2</v>
      </c>
    </row>
    <row r="194" spans="1:13" s="1" customFormat="1" x14ac:dyDescent="0.25">
      <c r="A194" s="1" t="s">
        <v>42</v>
      </c>
      <c r="B194" s="1">
        <v>8801</v>
      </c>
      <c r="C194" s="1" t="s">
        <v>45</v>
      </c>
      <c r="D194" s="7">
        <v>8.1000000000000003E-2</v>
      </c>
      <c r="E194" s="1">
        <v>14</v>
      </c>
      <c r="F194" s="6">
        <f>+(1+D194)^E194*100</f>
        <v>297.54983607862755</v>
      </c>
      <c r="G194" s="5">
        <v>2.1999999999999999E-2</v>
      </c>
      <c r="H194" s="4">
        <v>7.9000000000000001E-2</v>
      </c>
      <c r="I194" s="4">
        <f>1-(1+G194)*(1+H194)/(1+J194)</f>
        <v>-1.3545955882352967E-2</v>
      </c>
      <c r="J194" s="4">
        <v>8.7999999999999995E-2</v>
      </c>
      <c r="K194" s="3">
        <v>-1.2999999999999999E-2</v>
      </c>
      <c r="L194" s="4">
        <f>+((1+D194)^E194/((1+J194)^E194*(1+K194)^E194))^(1/E194)-1</f>
        <v>6.6526610644257467E-3</v>
      </c>
      <c r="M194" s="3">
        <f>+(1+J194)*(1+L194)-1</f>
        <v>9.5238095238095344E-2</v>
      </c>
    </row>
    <row r="195" spans="1:13" s="1" customFormat="1" x14ac:dyDescent="0.25">
      <c r="A195" s="1" t="s">
        <v>42</v>
      </c>
      <c r="B195" s="1">
        <v>8802</v>
      </c>
      <c r="C195" s="1" t="s">
        <v>44</v>
      </c>
      <c r="D195" s="7">
        <v>6.5000000000000002E-2</v>
      </c>
      <c r="E195" s="1">
        <v>14</v>
      </c>
      <c r="F195" s="6">
        <f>+(1+D195)^E195*100</f>
        <v>241.48741845665339</v>
      </c>
      <c r="G195" s="5">
        <v>3.4000000000000002E-2</v>
      </c>
      <c r="H195" s="4"/>
      <c r="I195" s="4">
        <v>-5.0000000000000001E-3</v>
      </c>
      <c r="K195" s="2"/>
      <c r="M195" s="2"/>
    </row>
    <row r="196" spans="1:13" s="1" customFormat="1" x14ac:dyDescent="0.25">
      <c r="A196" s="1" t="s">
        <v>42</v>
      </c>
      <c r="B196" s="1">
        <v>8804</v>
      </c>
      <c r="C196" s="1" t="s">
        <v>43</v>
      </c>
      <c r="D196" s="7">
        <v>0.111</v>
      </c>
      <c r="E196" s="1">
        <v>14</v>
      </c>
      <c r="F196" s="6">
        <f>+(1+D196)^E196*100</f>
        <v>436.51264118521391</v>
      </c>
      <c r="G196" s="5">
        <v>6.7000000000000004E-2</v>
      </c>
      <c r="H196" s="4">
        <v>4.2000000000000003E-2</v>
      </c>
      <c r="I196" s="4">
        <f>1-(1+G196)*(1+H196)/(1+J196)</f>
        <v>-4.7892554194156611E-2</v>
      </c>
      <c r="J196" s="4">
        <v>6.0999999999999999E-2</v>
      </c>
      <c r="K196" s="3">
        <v>3.5000000000000003E-2</v>
      </c>
      <c r="L196" s="4">
        <f>+((1+D196)^E196/((1+J196)^E196*(1+K196)^E196))^(1/E196)-1</f>
        <v>1.1715317333479192E-2</v>
      </c>
      <c r="M196" s="3">
        <f>+(1+J196)*(1+L196)-1</f>
        <v>7.3429951690821449E-2</v>
      </c>
    </row>
    <row r="197" spans="1:13" s="1" customFormat="1" x14ac:dyDescent="0.25">
      <c r="A197" s="1" t="s">
        <v>42</v>
      </c>
      <c r="B197" s="1">
        <v>8830</v>
      </c>
      <c r="C197" s="1" t="s">
        <v>41</v>
      </c>
      <c r="D197" s="7">
        <v>0.127</v>
      </c>
      <c r="E197" s="1">
        <v>14</v>
      </c>
      <c r="F197" s="6">
        <f>+(1+D197)^E197*100</f>
        <v>533.2548629654633</v>
      </c>
      <c r="G197" s="5">
        <v>3.9E-2</v>
      </c>
      <c r="H197" s="4">
        <v>5.8999999999999997E-2</v>
      </c>
      <c r="I197" s="4">
        <f>1-(1+G197)*(1+H197)/(1+J197)</f>
        <v>-1.1306066176470342E-2</v>
      </c>
      <c r="J197" s="4">
        <v>8.7999999999999995E-2</v>
      </c>
      <c r="K197" s="3">
        <v>2.9000000000000001E-2</v>
      </c>
      <c r="L197" s="4">
        <f>+((1+D197)^E197/((1+J197)^E197*(1+K197)^E197))^(1/E197)-1</f>
        <v>6.6526610644257467E-3</v>
      </c>
      <c r="M197" s="3">
        <f>+(1+J197)*(1+L197)-1</f>
        <v>9.5238095238095344E-2</v>
      </c>
    </row>
    <row r="198" spans="1:13" s="1" customFormat="1" x14ac:dyDescent="0.25">
      <c r="A198" s="8" t="s">
        <v>33</v>
      </c>
      <c r="B198" s="1">
        <v>9001</v>
      </c>
      <c r="C198" s="8" t="s">
        <v>40</v>
      </c>
      <c r="D198" s="7">
        <v>4.5999999999999999E-2</v>
      </c>
      <c r="E198" s="1">
        <v>14</v>
      </c>
      <c r="F198" s="6">
        <f>+(1+D198)^E198*100</f>
        <v>187.69105844661172</v>
      </c>
      <c r="G198" s="5">
        <v>-1.2E-2</v>
      </c>
      <c r="H198" s="4"/>
      <c r="I198" s="4">
        <v>-1.6E-2</v>
      </c>
      <c r="K198" s="2"/>
      <c r="M198" s="2"/>
    </row>
    <row r="199" spans="1:13" s="1" customFormat="1" x14ac:dyDescent="0.25">
      <c r="A199" s="8" t="s">
        <v>33</v>
      </c>
      <c r="B199" s="1">
        <v>9005</v>
      </c>
      <c r="C199" s="8" t="s">
        <v>39</v>
      </c>
      <c r="D199" s="7">
        <v>7.0999999999999994E-2</v>
      </c>
      <c r="E199" s="1">
        <v>14</v>
      </c>
      <c r="F199" s="6">
        <f>+(1+D199)^E199*100</f>
        <v>261.24776977773894</v>
      </c>
      <c r="G199" s="5">
        <v>2E-3</v>
      </c>
      <c r="H199" s="4">
        <v>0.114</v>
      </c>
      <c r="I199" s="4">
        <f>1-(1+G199)*(1+H199)/(1+J199)</f>
        <v>-7.4259927797832859E-3</v>
      </c>
      <c r="J199" s="4">
        <v>0.108</v>
      </c>
      <c r="K199" s="3">
        <v>-4.2000000000000003E-2</v>
      </c>
      <c r="L199" s="4">
        <f>+((1+D199)^E199/((1+J199)^E199*(1+K199)^E199))^(1/E199)-1</f>
        <v>8.9838185750998889E-3</v>
      </c>
      <c r="M199" s="3">
        <f>+(1+J199)*(1+L199)-1</f>
        <v>0.1179540709812108</v>
      </c>
    </row>
    <row r="200" spans="1:13" s="1" customFormat="1" x14ac:dyDescent="0.25">
      <c r="A200" s="8" t="s">
        <v>33</v>
      </c>
      <c r="B200" s="1">
        <v>9007</v>
      </c>
      <c r="C200" s="8" t="s">
        <v>38</v>
      </c>
      <c r="D200" s="7">
        <v>6.8000000000000005E-2</v>
      </c>
      <c r="E200" s="1">
        <v>14</v>
      </c>
      <c r="F200" s="6">
        <f>+(1+D200)^E200*100</f>
        <v>251.18721899939257</v>
      </c>
      <c r="G200" s="5">
        <v>-1.4999999999999999E-2</v>
      </c>
      <c r="H200" s="4">
        <v>0.14599999999999999</v>
      </c>
      <c r="I200" s="4">
        <f>1-(1+G200)*(1+H200)/(1+J200)</f>
        <v>-7.1808510638282641E-4</v>
      </c>
      <c r="J200" s="4">
        <v>0.128</v>
      </c>
      <c r="K200" s="3">
        <v>-5.8999999999999997E-2</v>
      </c>
      <c r="L200" s="4">
        <f>+((1+D200)^E200/((1+J200)^E200*(1+K200)^E200))^(1/E200)-1</f>
        <v>6.1726999344291489E-3</v>
      </c>
      <c r="M200" s="3">
        <f>+(1+J200)*(1+L200)-1</f>
        <v>0.13496280552603612</v>
      </c>
    </row>
    <row r="201" spans="1:13" s="1" customFormat="1" x14ac:dyDescent="0.25">
      <c r="A201" s="8" t="s">
        <v>33</v>
      </c>
      <c r="B201" s="1">
        <v>9008</v>
      </c>
      <c r="C201" s="8" t="s">
        <v>37</v>
      </c>
      <c r="D201" s="7">
        <v>4.4999999999999998E-2</v>
      </c>
      <c r="E201" s="1">
        <v>14</v>
      </c>
      <c r="F201" s="6">
        <f>+(1+D201)^E201*100</f>
        <v>185.1944921618327</v>
      </c>
      <c r="G201" s="5">
        <v>-1E-3</v>
      </c>
      <c r="H201" s="4">
        <v>5.5E-2</v>
      </c>
      <c r="I201" s="4">
        <f>1-(1+G201)*(1+H201)/(1+J201)</f>
        <v>1.0000000000000009E-3</v>
      </c>
      <c r="J201" s="4">
        <v>5.5E-2</v>
      </c>
      <c r="K201" s="3">
        <v>-1.7000000000000001E-2</v>
      </c>
      <c r="L201" s="4">
        <f>+((1+D201)^E201/((1+J201)^E201*(1+K201)^E201))^(1/E201)-1</f>
        <v>7.6514008282990709E-3</v>
      </c>
      <c r="M201" s="3">
        <f>+(1+J201)*(1+L201)-1</f>
        <v>6.3072227873855358E-2</v>
      </c>
    </row>
    <row r="202" spans="1:13" s="1" customFormat="1" x14ac:dyDescent="0.25">
      <c r="A202" s="8" t="s">
        <v>33</v>
      </c>
      <c r="B202" s="1">
        <v>9009</v>
      </c>
      <c r="C202" s="8" t="s">
        <v>36</v>
      </c>
      <c r="D202" s="7">
        <v>0.11899999999999999</v>
      </c>
      <c r="E202" s="1">
        <v>14</v>
      </c>
      <c r="F202" s="6">
        <f>+(1+D202)^E202*100</f>
        <v>482.6376652214326</v>
      </c>
      <c r="G202" s="5">
        <v>8.0000000000000002E-3</v>
      </c>
      <c r="H202" s="4">
        <v>8.5000000000000006E-2</v>
      </c>
      <c r="I202" s="4">
        <f>1-(1+G202)*(1+H202)/(1+J202)</f>
        <v>-8.0000000000000071E-3</v>
      </c>
      <c r="J202" s="4">
        <v>8.5000000000000006E-2</v>
      </c>
      <c r="K202" s="3">
        <v>2.5000000000000001E-2</v>
      </c>
      <c r="L202" s="4">
        <f>+((1+D202)^E202/((1+J202)^E202*(1+K202)^E202))^(1/E202)-1</f>
        <v>6.1818590536137918E-3</v>
      </c>
      <c r="M202" s="3">
        <f>+(1+J202)*(1+L202)-1</f>
        <v>9.1707317073171035E-2</v>
      </c>
    </row>
    <row r="203" spans="1:13" s="1" customFormat="1" x14ac:dyDescent="0.25">
      <c r="A203" s="8" t="s">
        <v>33</v>
      </c>
      <c r="B203" s="1">
        <v>9020</v>
      </c>
      <c r="C203" s="8" t="s">
        <v>35</v>
      </c>
      <c r="D203" s="7">
        <v>5.2999999999999999E-2</v>
      </c>
      <c r="E203" s="1">
        <v>14</v>
      </c>
      <c r="F203" s="6">
        <f>+(1+D203)^E203*100</f>
        <v>206.06166117935456</v>
      </c>
      <c r="G203" s="5">
        <v>8.9999999999999993E-3</v>
      </c>
      <c r="H203" s="4">
        <v>0.115</v>
      </c>
      <c r="I203" s="4">
        <f>1-(1+G203)*(1+H203)/(1+J203)</f>
        <v>8.5701598579046578E-4</v>
      </c>
      <c r="J203" s="4">
        <v>0.126</v>
      </c>
      <c r="K203" s="3">
        <v>-7.4999999999999997E-2</v>
      </c>
      <c r="L203" s="4">
        <f>+((1+D203)^E203/((1+J203)^E203*(1+K203)^E203))^(1/E203)-1</f>
        <v>1.0993231241898993E-2</v>
      </c>
      <c r="M203" s="3">
        <f>+(1+J203)*(1+L203)-1</f>
        <v>0.13837837837837808</v>
      </c>
    </row>
    <row r="204" spans="1:13" s="1" customFormat="1" x14ac:dyDescent="0.25">
      <c r="A204" s="8" t="s">
        <v>33</v>
      </c>
      <c r="B204" s="1">
        <v>9021</v>
      </c>
      <c r="C204" s="8" t="s">
        <v>34</v>
      </c>
      <c r="D204" s="7">
        <v>3.9E-2</v>
      </c>
      <c r="E204" s="1">
        <v>14</v>
      </c>
      <c r="F204" s="6">
        <f>+(1+D204)^E204*100</f>
        <v>170.85105535499468</v>
      </c>
      <c r="G204" s="5">
        <v>1.4E-2</v>
      </c>
      <c r="H204" s="4">
        <v>3.2000000000000001E-2</v>
      </c>
      <c r="I204" s="4">
        <f>1-(1+G204)*(1+H204)/(1+J204)</f>
        <v>2.432793136320166E-3</v>
      </c>
      <c r="J204" s="4">
        <v>4.9000000000000002E-2</v>
      </c>
      <c r="K204" s="3">
        <v>-2.3E-2</v>
      </c>
      <c r="L204" s="4">
        <f>+((1+D204)^E204/((1+J204)^E204*(1+K204)^E204))^(1/E204)-1</f>
        <v>1.3784146913812689E-2</v>
      </c>
      <c r="M204" s="3">
        <f>+(1+J204)*(1+L204)-1</f>
        <v>6.3459570112589514E-2</v>
      </c>
    </row>
    <row r="205" spans="1:13" s="1" customFormat="1" x14ac:dyDescent="0.25">
      <c r="A205" s="8" t="s">
        <v>33</v>
      </c>
      <c r="B205" s="1">
        <v>9022</v>
      </c>
      <c r="C205" s="8" t="s">
        <v>32</v>
      </c>
      <c r="D205" s="7">
        <v>8.1000000000000003E-2</v>
      </c>
      <c r="E205" s="1">
        <v>14</v>
      </c>
      <c r="F205" s="6">
        <f>+(1+D205)^E205*100</f>
        <v>297.54983607862755</v>
      </c>
      <c r="G205" s="5">
        <v>1.7000000000000001E-2</v>
      </c>
      <c r="H205" s="4">
        <v>0.14099999999999999</v>
      </c>
      <c r="I205" s="4">
        <f>1-(1+G205)*(1+H205)/(1+J205)</f>
        <v>9.0546541417593218E-3</v>
      </c>
      <c r="J205" s="4">
        <v>0.17100000000000001</v>
      </c>
      <c r="K205" s="3">
        <v>-8.4000000000000005E-2</v>
      </c>
      <c r="L205" s="4">
        <f>+((1+D205)^E205/((1+J205)^E205*(1+K205)^E205))^(1/E205)-1</f>
        <v>7.7976126104288834E-3</v>
      </c>
      <c r="M205" s="3">
        <f>+(1+J205)*(1+L205)-1</f>
        <v>0.18013100436681229</v>
      </c>
    </row>
    <row r="206" spans="1:13" s="1" customFormat="1" x14ac:dyDescent="0.25">
      <c r="A206" s="8" t="s">
        <v>30</v>
      </c>
      <c r="B206" s="1">
        <v>9062</v>
      </c>
      <c r="C206" s="8" t="s">
        <v>31</v>
      </c>
      <c r="D206" s="7">
        <v>1.4E-2</v>
      </c>
      <c r="E206" s="1">
        <v>14</v>
      </c>
      <c r="F206" s="6">
        <f>+(1+D206)^E206*100</f>
        <v>121.48743701170983</v>
      </c>
      <c r="G206" s="5">
        <v>8.0000000000000002E-3</v>
      </c>
      <c r="H206" s="4">
        <v>0.03</v>
      </c>
      <c r="I206" s="4">
        <f>1-(1+G206)*(1+H206)/(1+J206)</f>
        <v>2.651296829971006E-3</v>
      </c>
      <c r="J206" s="4">
        <v>4.1000000000000002E-2</v>
      </c>
      <c r="K206" s="3">
        <v>-4.1000000000000002E-2</v>
      </c>
      <c r="L206" s="4">
        <f>+((1+D206)^E206/((1+J206)^E206*(1+K206)^E206))^(1/E206)-1</f>
        <v>1.5707404146370063E-2</v>
      </c>
      <c r="M206" s="3">
        <f>+(1+J206)*(1+L206)-1</f>
        <v>5.7351407716371261E-2</v>
      </c>
    </row>
    <row r="207" spans="1:13" s="1" customFormat="1" x14ac:dyDescent="0.25">
      <c r="A207" s="8" t="s">
        <v>30</v>
      </c>
      <c r="B207" s="1">
        <v>9064</v>
      </c>
      <c r="C207" s="1" t="s">
        <v>29</v>
      </c>
      <c r="D207" s="7">
        <v>1.7999999999999999E-2</v>
      </c>
      <c r="E207" s="1">
        <v>14</v>
      </c>
      <c r="F207" s="6">
        <f>+(1+D207)^E207*100</f>
        <v>128.37158161644777</v>
      </c>
      <c r="G207" s="5">
        <v>0.03</v>
      </c>
      <c r="H207" s="4">
        <v>-4.0000000000000001E-3</v>
      </c>
      <c r="I207" s="4">
        <f>1-(1+G207)*(1+H207)/(1+J207)</f>
        <v>8.8115942028983429E-3</v>
      </c>
      <c r="J207" s="4">
        <v>3.5000000000000003E-2</v>
      </c>
      <c r="K207" s="3">
        <v>-2.5999999999999999E-2</v>
      </c>
      <c r="L207" s="4">
        <f>+((1+D207)^E207/((1+J207)^E207*(1+K207)^E207))^(1/E207)-1</f>
        <v>9.8304714856809472E-3</v>
      </c>
      <c r="M207" s="3">
        <f>+(1+J207)*(1+L207)-1</f>
        <v>4.5174537987679786E-2</v>
      </c>
    </row>
    <row r="208" spans="1:13" s="1" customFormat="1" x14ac:dyDescent="0.25">
      <c r="A208" s="8" t="s">
        <v>26</v>
      </c>
      <c r="B208" s="1">
        <v>9101</v>
      </c>
      <c r="C208" s="8" t="s">
        <v>28</v>
      </c>
      <c r="D208" s="7">
        <v>-2.9000000000000001E-2</v>
      </c>
      <c r="E208" s="1">
        <v>14</v>
      </c>
      <c r="F208" s="6">
        <f>+(1+D208)^E208*100</f>
        <v>66.232205748717249</v>
      </c>
      <c r="G208" s="5">
        <v>0.05</v>
      </c>
      <c r="H208" s="4">
        <v>-4.4999999999999998E-2</v>
      </c>
      <c r="I208" s="4">
        <f>1-(1+G208)*(1+H208)/(1+J208)</f>
        <v>-2.3214285714285854E-2</v>
      </c>
      <c r="J208" s="4">
        <v>-0.02</v>
      </c>
      <c r="K208" s="3">
        <v>-2.5999999999999999E-2</v>
      </c>
      <c r="L208" s="4">
        <f>+((1+D208)^E208/((1+J208)^E208*(1+K208)^E208))^(1/E208)-1</f>
        <v>1.7265222310690165E-2</v>
      </c>
      <c r="M208" s="3">
        <f>+(1+J208)*(1+L208)-1</f>
        <v>-3.0800821355236874E-3</v>
      </c>
    </row>
    <row r="209" spans="1:13" s="1" customFormat="1" x14ac:dyDescent="0.25">
      <c r="A209" s="8" t="s">
        <v>26</v>
      </c>
      <c r="B209" s="1">
        <v>9104</v>
      </c>
      <c r="C209" s="8" t="s">
        <v>27</v>
      </c>
      <c r="D209" s="7">
        <v>-1E-3</v>
      </c>
      <c r="E209" s="1">
        <v>14</v>
      </c>
      <c r="F209" s="6">
        <f>+(1+D209)^E209*100</f>
        <v>98.609063699900119</v>
      </c>
      <c r="G209" s="5">
        <v>4.7E-2</v>
      </c>
      <c r="H209" s="4"/>
      <c r="I209" s="4">
        <v>0</v>
      </c>
      <c r="J209" s="4"/>
      <c r="K209" s="3"/>
      <c r="L209" s="4"/>
      <c r="M209" s="3"/>
    </row>
    <row r="210" spans="1:13" s="1" customFormat="1" x14ac:dyDescent="0.25">
      <c r="A210" s="8" t="s">
        <v>26</v>
      </c>
      <c r="B210" s="1">
        <v>9107</v>
      </c>
      <c r="C210" s="8" t="s">
        <v>25</v>
      </c>
      <c r="D210" s="7">
        <v>4.1000000000000002E-2</v>
      </c>
      <c r="E210" s="1">
        <v>14</v>
      </c>
      <c r="F210" s="6">
        <f>+(1+D210)^E210*100</f>
        <v>175.51337324828924</v>
      </c>
      <c r="G210" s="5">
        <v>5.7000000000000002E-2</v>
      </c>
      <c r="H210" s="4"/>
      <c r="I210" s="4">
        <v>-3.3000000000000002E-2</v>
      </c>
      <c r="K210" s="2"/>
      <c r="M210" s="2"/>
    </row>
    <row r="211" spans="1:13" s="1" customFormat="1" x14ac:dyDescent="0.25">
      <c r="A211" s="8" t="s">
        <v>24</v>
      </c>
      <c r="B211" s="1">
        <v>9202</v>
      </c>
      <c r="C211" s="8" t="s">
        <v>23</v>
      </c>
      <c r="D211" s="7">
        <v>2E-3</v>
      </c>
      <c r="E211" s="1">
        <v>14</v>
      </c>
      <c r="F211" s="6">
        <f>+(1+D211)^E211*100</f>
        <v>102.8366928080256</v>
      </c>
      <c r="G211" s="5">
        <v>2.9000000000000001E-2</v>
      </c>
      <c r="H211" s="4"/>
      <c r="I211" s="4">
        <v>-6.0999999999999999E-2</v>
      </c>
      <c r="J211" s="4"/>
      <c r="K211" s="3"/>
      <c r="L211" s="4"/>
      <c r="M211" s="3"/>
    </row>
    <row r="212" spans="1:13" s="1" customFormat="1" x14ac:dyDescent="0.25">
      <c r="A212" s="8" t="s">
        <v>22</v>
      </c>
      <c r="B212" s="1">
        <v>9301</v>
      </c>
      <c r="C212" s="8" t="s">
        <v>21</v>
      </c>
      <c r="D212" s="7">
        <v>3.7999999999999999E-2</v>
      </c>
      <c r="E212" s="1">
        <v>14</v>
      </c>
      <c r="F212" s="6">
        <f>+(1+D212)^E212*100</f>
        <v>168.56327058521319</v>
      </c>
      <c r="G212" s="5">
        <v>2.1999999999999999E-2</v>
      </c>
      <c r="H212" s="4">
        <v>5.0000000000000001E-3</v>
      </c>
      <c r="I212" s="4">
        <f>1-(1+G212)*(1+H212)/(1+J212)</f>
        <v>-3.0371093749999023E-3</v>
      </c>
      <c r="J212" s="4">
        <v>2.4E-2</v>
      </c>
      <c r="K212" s="3">
        <v>7.0000000000000001E-3</v>
      </c>
      <c r="L212" s="4">
        <f>+((1+D212)^E212/((1+J212)^E212*(1+K212)^E212))^(1/E212)-1</f>
        <v>6.6254965243297548E-3</v>
      </c>
      <c r="M212" s="3">
        <f>+(1+J212)*(1+L212)-1</f>
        <v>3.0784508440913738E-2</v>
      </c>
    </row>
    <row r="213" spans="1:13" s="1" customFormat="1" x14ac:dyDescent="0.25">
      <c r="A213" s="1" t="s">
        <v>1</v>
      </c>
      <c r="B213" s="1">
        <v>9412</v>
      </c>
      <c r="C213" s="1" t="s">
        <v>20</v>
      </c>
      <c r="D213" s="7">
        <v>9.1999999999999998E-2</v>
      </c>
      <c r="E213" s="1">
        <v>8</v>
      </c>
      <c r="F213" s="6">
        <f>+(1+D213)^E213*100</f>
        <v>202.19997937225008</v>
      </c>
      <c r="G213" s="5">
        <v>3.6999999999999998E-2</v>
      </c>
      <c r="H213" s="4">
        <v>4.1000000000000002E-2</v>
      </c>
      <c r="I213" s="4">
        <f>1-(1+G213)*(1+H213)/(1+J213)</f>
        <v>1.7727934485896379E-2</v>
      </c>
      <c r="J213" s="4">
        <v>9.9000000000000005E-2</v>
      </c>
      <c r="K213" s="3">
        <v>-0.03</v>
      </c>
      <c r="L213" s="4">
        <f>+((1+D213)^E213/((1+J213)^E213*(1+K213)^E213))^(1/E213)-1</f>
        <v>2.4361415720008051E-2</v>
      </c>
      <c r="M213" s="3">
        <f>+(1+J213)*(1+L213)-1</f>
        <v>0.12577319587628888</v>
      </c>
    </row>
    <row r="214" spans="1:13" s="1" customFormat="1" x14ac:dyDescent="0.25">
      <c r="A214" s="1" t="s">
        <v>1</v>
      </c>
      <c r="B214" s="1">
        <v>9432</v>
      </c>
      <c r="C214" s="1" t="s">
        <v>19</v>
      </c>
      <c r="D214" s="7">
        <v>6.9000000000000006E-2</v>
      </c>
      <c r="E214" s="1">
        <v>14</v>
      </c>
      <c r="F214" s="6">
        <f>+(1+D214)^E214*100</f>
        <v>254.50005054325393</v>
      </c>
      <c r="G214" s="5">
        <v>-1E-3</v>
      </c>
      <c r="H214" s="4"/>
      <c r="I214" s="4">
        <v>2.1999999999999999E-2</v>
      </c>
      <c r="J214" s="4"/>
      <c r="K214" s="3"/>
      <c r="L214" s="4"/>
      <c r="M214" s="3"/>
    </row>
    <row r="215" spans="1:13" s="1" customFormat="1" x14ac:dyDescent="0.25">
      <c r="A215" s="1" t="s">
        <v>1</v>
      </c>
      <c r="B215" s="1">
        <v>9433</v>
      </c>
      <c r="C215" s="1" t="s">
        <v>18</v>
      </c>
      <c r="D215" s="7">
        <v>0.14399999999999999</v>
      </c>
      <c r="E215" s="1">
        <v>14</v>
      </c>
      <c r="F215" s="6">
        <f>+(1+D215)^E215*100</f>
        <v>657.60384279718141</v>
      </c>
      <c r="G215" s="5">
        <v>3.3000000000000002E-2</v>
      </c>
      <c r="H215" s="4">
        <v>0.25600000000000001</v>
      </c>
      <c r="I215" s="4">
        <f>1-(1+G215)*(1+H215)/(1+J215)</f>
        <v>1.1947652040030787E-3</v>
      </c>
      <c r="J215" s="4">
        <v>0.29899999999999999</v>
      </c>
      <c r="K215" s="3">
        <v>-0.13300000000000001</v>
      </c>
      <c r="L215" s="4">
        <f>+((1+D215)^E215/((1+J215)^E215*(1+K215)^E215))^(1/E215)-1</f>
        <v>1.5775598832568294E-2</v>
      </c>
      <c r="M215" s="3">
        <f>+(1+J215)*(1+L215)-1</f>
        <v>0.31949250288350606</v>
      </c>
    </row>
    <row r="216" spans="1:13" s="1" customFormat="1" x14ac:dyDescent="0.25">
      <c r="A216" s="1" t="s">
        <v>1</v>
      </c>
      <c r="B216" s="1">
        <v>9437</v>
      </c>
      <c r="C216" s="1" t="s">
        <v>17</v>
      </c>
      <c r="D216" s="7">
        <v>3.0000000000000001E-3</v>
      </c>
      <c r="E216" s="1">
        <v>14</v>
      </c>
      <c r="F216" s="6">
        <f>+(1+D216)^E216*100</f>
        <v>104.28289095696807</v>
      </c>
      <c r="G216" s="5">
        <v>-8.9999999999999993E-3</v>
      </c>
      <c r="H216" s="4">
        <v>0.60099999999999998</v>
      </c>
      <c r="I216" s="4">
        <f>1-(1+G216)*(1+H216)/(1+J216)</f>
        <v>2.0017912291538043E-2</v>
      </c>
      <c r="J216" s="4">
        <v>0.61899999999999999</v>
      </c>
      <c r="K216" s="3">
        <v>-0.39500000000000002</v>
      </c>
      <c r="L216" s="4">
        <f>+((1+D216)^E216/((1+J216)^E216*(1+K216)^E216))^(1/E216)-1</f>
        <v>2.3997059709339963E-2</v>
      </c>
      <c r="M216" s="3">
        <f>+(1+J216)*(1+L216)-1</f>
        <v>0.65785123966942138</v>
      </c>
    </row>
    <row r="217" spans="1:13" s="1" customFormat="1" x14ac:dyDescent="0.25">
      <c r="A217" s="8" t="s">
        <v>14</v>
      </c>
      <c r="B217" s="1">
        <v>9501</v>
      </c>
      <c r="C217" s="8" t="s">
        <v>16</v>
      </c>
      <c r="D217" s="7">
        <v>-8.3000000000000004E-2</v>
      </c>
      <c r="E217" s="1">
        <v>14</v>
      </c>
      <c r="F217" s="6">
        <f>+(1+D217)^E217*100</f>
        <v>29.728342741951725</v>
      </c>
      <c r="G217" s="5">
        <v>1.0999999999999999E-2</v>
      </c>
      <c r="H217" s="4">
        <v>-3.5999999999999997E-2</v>
      </c>
      <c r="I217" s="4">
        <f>1-(1+G217)*(1+H217)/(1+J217)</f>
        <v>-1.2049844236760032E-2</v>
      </c>
      <c r="J217" s="4">
        <v>-3.6999999999999998E-2</v>
      </c>
      <c r="K217" s="3">
        <v>-5.8999999999999997E-2</v>
      </c>
      <c r="L217" s="4">
        <f>+((1+D217)^E217/((1+J217)^E217*(1+K217)^E217))^(1/E217)-1</f>
        <v>1.1936882506072166E-2</v>
      </c>
      <c r="M217" s="3">
        <f>+(1+J217)*(1+L217)-1</f>
        <v>-2.5504782146652527E-2</v>
      </c>
    </row>
    <row r="218" spans="1:13" s="1" customFormat="1" x14ac:dyDescent="0.25">
      <c r="A218" s="8" t="s">
        <v>14</v>
      </c>
      <c r="B218" s="1">
        <v>9502</v>
      </c>
      <c r="C218" s="8" t="s">
        <v>15</v>
      </c>
      <c r="D218" s="7">
        <v>-1.4999999999999999E-2</v>
      </c>
      <c r="E218" s="1">
        <v>14</v>
      </c>
      <c r="F218" s="6">
        <f>+(1+D218)^E218*100</f>
        <v>80.929568898352755</v>
      </c>
      <c r="G218" s="5">
        <v>1.7999999999999999E-2</v>
      </c>
      <c r="H218" s="4">
        <v>1.2999999999999999E-2</v>
      </c>
      <c r="I218" s="4">
        <f>1-(1+G218)*(1+H218)/(1+J218)</f>
        <v>-1.0023506366307666E-2</v>
      </c>
      <c r="J218" s="4">
        <v>2.1000000000000001E-2</v>
      </c>
      <c r="K218" s="3">
        <v>-4.7E-2</v>
      </c>
      <c r="L218" s="4">
        <f>+((1+D218)^E218/((1+J218)^E218*(1+K218)^E218))^(1/E218)-1</f>
        <v>1.2319465413103581E-2</v>
      </c>
      <c r="M218" s="3">
        <f>+(1+J218)*(1+L218)-1</f>
        <v>3.3578174186778664E-2</v>
      </c>
    </row>
    <row r="219" spans="1:13" s="1" customFormat="1" x14ac:dyDescent="0.25">
      <c r="A219" s="8" t="s">
        <v>14</v>
      </c>
      <c r="B219" s="1">
        <v>9503</v>
      </c>
      <c r="C219" s="8" t="s">
        <v>13</v>
      </c>
      <c r="D219" s="7">
        <v>-3.3000000000000002E-2</v>
      </c>
      <c r="E219" s="1">
        <v>14</v>
      </c>
      <c r="F219" s="6">
        <f>+(1+D219)^E219*100</f>
        <v>62.513042600807253</v>
      </c>
      <c r="G219" s="5">
        <v>1.4999999999999999E-2</v>
      </c>
      <c r="H219" s="4">
        <v>-8.0000000000000002E-3</v>
      </c>
      <c r="I219" s="4">
        <f>1-(1+G219)*(1+H219)/(1+J219)</f>
        <v>2.1010901883051769E-3</v>
      </c>
      <c r="J219" s="4">
        <v>8.9999999999999993E-3</v>
      </c>
      <c r="K219" s="3">
        <v>-5.6000000000000001E-2</v>
      </c>
      <c r="L219" s="4">
        <f>+((1+D219)^E219/((1+J219)^E219*(1+K219)^E219))^(1/E219)-1</f>
        <v>1.5227360534847412E-2</v>
      </c>
      <c r="M219" s="3">
        <f>+(1+J219)*(1+L219)-1</f>
        <v>2.4364406779660897E-2</v>
      </c>
    </row>
    <row r="220" spans="1:13" s="1" customFormat="1" x14ac:dyDescent="0.25">
      <c r="A220" s="8" t="s">
        <v>11</v>
      </c>
      <c r="B220" s="1">
        <v>9531</v>
      </c>
      <c r="C220" s="8" t="s">
        <v>12</v>
      </c>
      <c r="D220" s="7">
        <v>4.8000000000000001E-2</v>
      </c>
      <c r="E220" s="1">
        <v>14</v>
      </c>
      <c r="F220" s="6">
        <f>+(1+D220)^E220*100</f>
        <v>192.77821606380857</v>
      </c>
      <c r="G220" s="5">
        <v>3.9E-2</v>
      </c>
      <c r="H220" s="4">
        <v>1.6E-2</v>
      </c>
      <c r="I220" s="4">
        <f>1-(1+G220)*(1+H220)/(1+J220)</f>
        <v>8.8037558685446493E-3</v>
      </c>
      <c r="J220" s="4">
        <v>6.5000000000000002E-2</v>
      </c>
      <c r="K220" s="3">
        <v>-0.03</v>
      </c>
      <c r="L220" s="4">
        <f>+((1+D220)^E220/((1+J220)^E220*(1+K220)^E220))^(1/E220)-1</f>
        <v>1.4471709984996028E-2</v>
      </c>
      <c r="M220" s="3">
        <f>+(1+J220)*(1+L220)-1</f>
        <v>8.0412371134020777E-2</v>
      </c>
    </row>
    <row r="221" spans="1:13" s="1" customFormat="1" x14ac:dyDescent="0.25">
      <c r="A221" s="8" t="s">
        <v>11</v>
      </c>
      <c r="B221" s="1">
        <v>9532</v>
      </c>
      <c r="C221" s="8" t="s">
        <v>10</v>
      </c>
      <c r="D221" s="7">
        <v>4.3999999999999997E-2</v>
      </c>
      <c r="E221" s="1">
        <v>14</v>
      </c>
      <c r="F221" s="6">
        <f>+(1+D221)^E221*100</f>
        <v>182.72879123003614</v>
      </c>
      <c r="G221" s="5">
        <v>2.1999999999999999E-2</v>
      </c>
      <c r="H221" s="4">
        <v>3.3000000000000002E-2</v>
      </c>
      <c r="I221" s="4">
        <f>1-(1+G221)*(1+H221)/(1+J221)</f>
        <v>9.6378986866793026E-3</v>
      </c>
      <c r="J221" s="4">
        <v>6.6000000000000003E-2</v>
      </c>
      <c r="K221" s="3">
        <v>-3.5999999999999997E-2</v>
      </c>
      <c r="L221" s="4">
        <f>+((1+D221)^E221/((1+J221)^E221*(1+K221)^E221))^(1/E221)-1</f>
        <v>1.5935789744108808E-2</v>
      </c>
      <c r="M221" s="3">
        <f>+(1+J221)*(1+L221)-1</f>
        <v>8.2987551867220066E-2</v>
      </c>
    </row>
    <row r="222" spans="1:13" s="1" customFormat="1" x14ac:dyDescent="0.25">
      <c r="A222" s="1" t="s">
        <v>5</v>
      </c>
      <c r="B222" s="1">
        <v>9602</v>
      </c>
      <c r="C222" s="1" t="s">
        <v>9</v>
      </c>
      <c r="D222" s="7">
        <v>5.8000000000000003E-2</v>
      </c>
      <c r="E222" s="1">
        <v>14</v>
      </c>
      <c r="F222" s="6">
        <f>+(1+D222)^E222*100</f>
        <v>220.19089047149794</v>
      </c>
      <c r="G222" s="5">
        <v>0.01</v>
      </c>
      <c r="H222" s="4">
        <v>5.8000000000000003E-2</v>
      </c>
      <c r="I222" s="4">
        <f>1-(1+G222)*(1+H222)/(1+J222)</f>
        <v>1.3271028037382671E-3</v>
      </c>
      <c r="J222" s="4">
        <v>7.0000000000000007E-2</v>
      </c>
      <c r="K222" s="3">
        <v>-2.1999999999999999E-2</v>
      </c>
      <c r="L222" s="4">
        <f>+((1+D222)^E222/((1+J222)^E222*(1+K222)^E222))^(1/E222)-1</f>
        <v>1.1027655142098025E-2</v>
      </c>
      <c r="M222" s="3">
        <f>+(1+J222)*(1+L222)-1</f>
        <v>8.1799591002045036E-2</v>
      </c>
    </row>
    <row r="223" spans="1:13" s="1" customFormat="1" x14ac:dyDescent="0.25">
      <c r="A223" s="1" t="s">
        <v>1</v>
      </c>
      <c r="B223" s="1">
        <v>9613</v>
      </c>
      <c r="C223" s="1" t="s">
        <v>8</v>
      </c>
      <c r="D223" s="7">
        <v>1.4E-2</v>
      </c>
      <c r="E223" s="1">
        <v>14</v>
      </c>
      <c r="F223" s="6">
        <f>+(1+D223)^E223*100</f>
        <v>121.48743701170983</v>
      </c>
      <c r="G223" s="5">
        <v>5.0999999999999997E-2</v>
      </c>
      <c r="H223" s="4">
        <v>1.2999999999999999E-2</v>
      </c>
      <c r="I223" s="4">
        <f>1-(1+G223)*(1+H223)/(1+J223)</f>
        <v>3.1643192488262084E-4</v>
      </c>
      <c r="J223" s="4">
        <v>6.5000000000000002E-2</v>
      </c>
      <c r="K223" s="3">
        <v>-5.8000000000000003E-2</v>
      </c>
      <c r="L223" s="4">
        <f>+((1+D223)^E223/((1+J223)^E223*(1+K223)^E223))^(1/E223)-1</f>
        <v>1.0735324900571275E-2</v>
      </c>
      <c r="M223" s="3">
        <f>+(1+J223)*(1+L223)-1</f>
        <v>7.6433121019108263E-2</v>
      </c>
    </row>
    <row r="224" spans="1:13" s="1" customFormat="1" x14ac:dyDescent="0.25">
      <c r="A224" s="1" t="s">
        <v>5</v>
      </c>
      <c r="B224" s="1">
        <v>9681</v>
      </c>
      <c r="C224" s="1" t="s">
        <v>7</v>
      </c>
      <c r="D224" s="7">
        <v>0.06</v>
      </c>
      <c r="E224" s="1">
        <v>14</v>
      </c>
      <c r="F224" s="6">
        <f>+(1+D224)^E224*100</f>
        <v>226.09039557544261</v>
      </c>
      <c r="G224" s="5">
        <v>-1.2E-2</v>
      </c>
      <c r="H224" s="4"/>
      <c r="I224" s="4">
        <v>-1.2E-2</v>
      </c>
      <c r="J224" s="4"/>
      <c r="K224" s="3"/>
      <c r="L224" s="4"/>
      <c r="M224" s="3"/>
    </row>
    <row r="225" spans="1:13" s="1" customFormat="1" x14ac:dyDescent="0.25">
      <c r="A225" s="1" t="s">
        <v>5</v>
      </c>
      <c r="B225" s="1">
        <v>9735</v>
      </c>
      <c r="C225" s="1" t="s">
        <v>6</v>
      </c>
      <c r="D225" s="7">
        <v>0.04</v>
      </c>
      <c r="E225" s="1">
        <v>14</v>
      </c>
      <c r="F225" s="6">
        <f>+(1+D225)^E225*100</f>
        <v>173.16764476028047</v>
      </c>
      <c r="G225" s="5">
        <v>4.2000000000000003E-2</v>
      </c>
      <c r="H225" s="4">
        <v>0.114</v>
      </c>
      <c r="I225" s="4">
        <f>1-(1+G225)*(1+H225)/(1+J225)</f>
        <v>1.9019776440239999E-3</v>
      </c>
      <c r="J225" s="4">
        <v>0.16300000000000001</v>
      </c>
      <c r="K225" s="3">
        <v>-0.13800000000000001</v>
      </c>
      <c r="L225" s="4">
        <f>+((1+D225)^E225/((1+J225)^E225*(1+K225)^E225))^(1/E225)-1</f>
        <v>3.7400274911072895E-2</v>
      </c>
      <c r="M225" s="3">
        <f>+(1+J225)*(1+L225)-1</f>
        <v>0.20649651972157779</v>
      </c>
    </row>
    <row r="226" spans="1:13" s="1" customFormat="1" x14ac:dyDescent="0.25">
      <c r="A226" s="1" t="s">
        <v>5</v>
      </c>
      <c r="B226" s="1">
        <v>9766</v>
      </c>
      <c r="C226" s="1" t="s">
        <v>4</v>
      </c>
      <c r="D226" s="7">
        <v>2.8000000000000001E-2</v>
      </c>
      <c r="E226" s="1">
        <v>14</v>
      </c>
      <c r="F226" s="6">
        <f>+(1+D226)^E226*100</f>
        <v>147.19857483930664</v>
      </c>
      <c r="G226" s="5">
        <v>7.0000000000000001E-3</v>
      </c>
      <c r="H226" s="4">
        <v>-2.5000000000000001E-2</v>
      </c>
      <c r="I226" s="4">
        <f>1-(1+G226)*(1+H226)/(1+J226)</f>
        <v>-4.9385875127940793E-3</v>
      </c>
      <c r="J226" s="4">
        <v>-2.3E-2</v>
      </c>
      <c r="K226" s="3">
        <v>3.3000000000000002E-2</v>
      </c>
      <c r="L226" s="4">
        <f>+((1+D226)^E226/((1+J226)^E226*(1+K226)^E226))^(1/E226)-1</f>
        <v>1.8587235358056287E-2</v>
      </c>
      <c r="M226" s="3">
        <f>+(1+J226)*(1+L226)-1</f>
        <v>-4.8402710551790351E-3</v>
      </c>
    </row>
    <row r="227" spans="1:13" s="1" customFormat="1" x14ac:dyDescent="0.25">
      <c r="A227" s="1" t="s">
        <v>3</v>
      </c>
      <c r="B227" s="1">
        <v>9983</v>
      </c>
      <c r="C227" s="1" t="s">
        <v>2</v>
      </c>
      <c r="D227" s="7">
        <v>0.19600000000000001</v>
      </c>
      <c r="E227" s="1">
        <v>14</v>
      </c>
      <c r="F227" s="6">
        <f>+(1+D227)^E227*100</f>
        <v>1225.2833022532957</v>
      </c>
      <c r="G227" s="5">
        <v>0.125</v>
      </c>
      <c r="H227" s="4">
        <v>-7.5999999999999998E-2</v>
      </c>
      <c r="I227" s="4">
        <f>1-(1+G227)*(1+H227)/(1+J227)</f>
        <v>4.8076923076922906E-4</v>
      </c>
      <c r="J227" s="4">
        <v>0.04</v>
      </c>
      <c r="K227" s="3">
        <v>0.13700000000000001</v>
      </c>
      <c r="L227" s="4">
        <f>+((1+D227)^E227/((1+J227)^E227*(1+K227)^E227))^(1/E227)-1</f>
        <v>1.1433597185575906E-2</v>
      </c>
      <c r="M227" s="3">
        <f>+(1+J227)*(1+L227)-1</f>
        <v>5.1890941072999075E-2</v>
      </c>
    </row>
    <row r="228" spans="1:13" s="1" customFormat="1" x14ac:dyDescent="0.25">
      <c r="A228" s="1" t="s">
        <v>1</v>
      </c>
      <c r="B228" s="1">
        <v>9984</v>
      </c>
      <c r="C228" s="1" t="s">
        <v>0</v>
      </c>
      <c r="D228" s="7">
        <v>0.153</v>
      </c>
      <c r="E228" s="1">
        <v>14</v>
      </c>
      <c r="F228" s="6">
        <f>+(1+D228)^E228*100</f>
        <v>733.85507528583719</v>
      </c>
      <c r="G228" s="5">
        <v>0.249</v>
      </c>
      <c r="H228" s="4"/>
      <c r="I228" s="4">
        <v>-8.9999999999999993E-3</v>
      </c>
      <c r="J228" s="4"/>
      <c r="K228" s="3"/>
      <c r="L228" s="4"/>
      <c r="M228" s="3"/>
    </row>
  </sheetData>
  <phoneticPr fontId="2"/>
  <conditionalFormatting sqref="E5:E11 E135 E218 E53 E41:E50 E113 E174:E182 E85:E100">
    <cfRule type="cellIs" dxfId="1111" priority="1112" operator="lessThan">
      <formula>14</formula>
    </cfRule>
  </conditionalFormatting>
  <conditionalFormatting sqref="E186">
    <cfRule type="cellIs" dxfId="1110" priority="1111" operator="lessThan">
      <formula>14</formula>
    </cfRule>
  </conditionalFormatting>
  <conditionalFormatting sqref="E4">
    <cfRule type="cellIs" dxfId="1109" priority="1110" operator="lessThan">
      <formula>14</formula>
    </cfRule>
  </conditionalFormatting>
  <conditionalFormatting sqref="G12 G4:H11 J4:L11 D218 D114:D192 K12:K13">
    <cfRule type="cellIs" dxfId="1108" priority="1109" operator="lessThan">
      <formula>0</formula>
    </cfRule>
  </conditionalFormatting>
  <conditionalFormatting sqref="M4:M11">
    <cfRule type="cellIs" dxfId="1107" priority="1108" operator="lessThan">
      <formula>0</formula>
    </cfRule>
  </conditionalFormatting>
  <conditionalFormatting sqref="E12:E15">
    <cfRule type="cellIs" dxfId="1106" priority="1107" operator="lessThan">
      <formula>14</formula>
    </cfRule>
  </conditionalFormatting>
  <conditionalFormatting sqref="G13:H13 J13:L13">
    <cfRule type="cellIs" dxfId="1105" priority="1106" operator="lessThan">
      <formula>0</formula>
    </cfRule>
  </conditionalFormatting>
  <conditionalFormatting sqref="M13">
    <cfRule type="cellIs" dxfId="1104" priority="1105" operator="lessThan">
      <formula>0</formula>
    </cfRule>
  </conditionalFormatting>
  <conditionalFormatting sqref="G14:G15">
    <cfRule type="cellIs" dxfId="1103" priority="1104" operator="lessThan">
      <formula>0</formula>
    </cfRule>
  </conditionalFormatting>
  <conditionalFormatting sqref="E16:E20">
    <cfRule type="cellIs" dxfId="1102" priority="1103" operator="lessThan">
      <formula>14</formula>
    </cfRule>
  </conditionalFormatting>
  <conditionalFormatting sqref="G16">
    <cfRule type="cellIs" dxfId="1101" priority="1102" operator="lessThan">
      <formula>0</formula>
    </cfRule>
  </conditionalFormatting>
  <conditionalFormatting sqref="G17:G20 G22:G40">
    <cfRule type="cellIs" dxfId="1100" priority="1101" operator="lessThan">
      <formula>0</formula>
    </cfRule>
  </conditionalFormatting>
  <conditionalFormatting sqref="I18:I20">
    <cfRule type="cellIs" dxfId="1099" priority="1100" operator="lessThan">
      <formula>0</formula>
    </cfRule>
  </conditionalFormatting>
  <conditionalFormatting sqref="E21:E40">
    <cfRule type="cellIs" dxfId="1098" priority="1099" operator="lessThan">
      <formula>14</formula>
    </cfRule>
  </conditionalFormatting>
  <conditionalFormatting sqref="G21">
    <cfRule type="cellIs" dxfId="1097" priority="1098" operator="lessThan">
      <formula>0</formula>
    </cfRule>
  </conditionalFormatting>
  <conditionalFormatting sqref="I21:I22">
    <cfRule type="cellIs" dxfId="1096" priority="1097" operator="lessThan">
      <formula>0</formula>
    </cfRule>
  </conditionalFormatting>
  <conditionalFormatting sqref="I23:I24">
    <cfRule type="cellIs" dxfId="1095" priority="1096" operator="lessThan">
      <formula>0</formula>
    </cfRule>
  </conditionalFormatting>
  <conditionalFormatting sqref="I25:I55">
    <cfRule type="cellIs" dxfId="1094" priority="1095" operator="lessThan">
      <formula>0</formula>
    </cfRule>
  </conditionalFormatting>
  <conditionalFormatting sqref="H28:H29">
    <cfRule type="cellIs" dxfId="1093" priority="1094" operator="lessThan">
      <formula>0</formula>
    </cfRule>
  </conditionalFormatting>
  <conditionalFormatting sqref="J28:L29">
    <cfRule type="cellIs" dxfId="1092" priority="1093" operator="lessThan">
      <formula>0</formula>
    </cfRule>
  </conditionalFormatting>
  <conditionalFormatting sqref="M28:M29">
    <cfRule type="cellIs" dxfId="1091" priority="1092" operator="lessThan">
      <formula>0</formula>
    </cfRule>
  </conditionalFormatting>
  <conditionalFormatting sqref="H32">
    <cfRule type="cellIs" dxfId="1090" priority="1091" operator="lessThan">
      <formula>0</formula>
    </cfRule>
  </conditionalFormatting>
  <conditionalFormatting sqref="J32">
    <cfRule type="cellIs" dxfId="1089" priority="1090" operator="lessThan">
      <formula>0</formula>
    </cfRule>
  </conditionalFormatting>
  <conditionalFormatting sqref="K32">
    <cfRule type="cellIs" dxfId="1088" priority="1089" operator="lessThan">
      <formula>0</formula>
    </cfRule>
  </conditionalFormatting>
  <conditionalFormatting sqref="L32">
    <cfRule type="cellIs" dxfId="1087" priority="1088" operator="lessThan">
      <formula>0</formula>
    </cfRule>
  </conditionalFormatting>
  <conditionalFormatting sqref="M32">
    <cfRule type="cellIs" dxfId="1086" priority="1087" operator="lessThan">
      <formula>0</formula>
    </cfRule>
  </conditionalFormatting>
  <conditionalFormatting sqref="H34:H40">
    <cfRule type="cellIs" dxfId="1085" priority="1086" operator="lessThan">
      <formula>0</formula>
    </cfRule>
  </conditionalFormatting>
  <conditionalFormatting sqref="J34:L40">
    <cfRule type="cellIs" dxfId="1084" priority="1085" operator="lessThan">
      <formula>0</formula>
    </cfRule>
  </conditionalFormatting>
  <conditionalFormatting sqref="M34:M40">
    <cfRule type="cellIs" dxfId="1083" priority="1084" operator="lessThan">
      <formula>0</formula>
    </cfRule>
  </conditionalFormatting>
  <conditionalFormatting sqref="I40 I37">
    <cfRule type="cellIs" dxfId="1082" priority="1083" operator="lessThan">
      <formula>0</formula>
    </cfRule>
  </conditionalFormatting>
  <conditionalFormatting sqref="I42">
    <cfRule type="cellIs" dxfId="1081" priority="1078" operator="lessThan">
      <formula>0</formula>
    </cfRule>
  </conditionalFormatting>
  <conditionalFormatting sqref="G41:G42">
    <cfRule type="cellIs" dxfId="1080" priority="1082" operator="lessThan">
      <formula>0</formula>
    </cfRule>
  </conditionalFormatting>
  <conditionalFormatting sqref="H41:H42">
    <cfRule type="cellIs" dxfId="1079" priority="1081" operator="lessThan">
      <formula>0</formula>
    </cfRule>
  </conditionalFormatting>
  <conditionalFormatting sqref="J41:L42">
    <cfRule type="cellIs" dxfId="1078" priority="1080" operator="lessThan">
      <formula>0</formula>
    </cfRule>
  </conditionalFormatting>
  <conditionalFormatting sqref="M41:M42">
    <cfRule type="cellIs" dxfId="1077" priority="1079" operator="lessThan">
      <formula>0</formula>
    </cfRule>
  </conditionalFormatting>
  <conditionalFormatting sqref="H44">
    <cfRule type="cellIs" dxfId="1076" priority="1077" operator="lessThan">
      <formula>0</formula>
    </cfRule>
  </conditionalFormatting>
  <conditionalFormatting sqref="J44:L44">
    <cfRule type="cellIs" dxfId="1075" priority="1076" operator="lessThan">
      <formula>0</formula>
    </cfRule>
  </conditionalFormatting>
  <conditionalFormatting sqref="M44">
    <cfRule type="cellIs" dxfId="1074" priority="1075" operator="lessThan">
      <formula>0</formula>
    </cfRule>
  </conditionalFormatting>
  <conditionalFormatting sqref="G44">
    <cfRule type="cellIs" dxfId="1073" priority="1074" operator="lessThan">
      <formula>0</formula>
    </cfRule>
  </conditionalFormatting>
  <conditionalFormatting sqref="G45">
    <cfRule type="cellIs" dxfId="1072" priority="1073" operator="lessThan">
      <formula>0</formula>
    </cfRule>
  </conditionalFormatting>
  <conditionalFormatting sqref="H45">
    <cfRule type="cellIs" dxfId="1071" priority="1072" operator="lessThan">
      <formula>0</formula>
    </cfRule>
  </conditionalFormatting>
  <conditionalFormatting sqref="J45:L45">
    <cfRule type="cellIs" dxfId="1070" priority="1071" operator="lessThan">
      <formula>0</formula>
    </cfRule>
  </conditionalFormatting>
  <conditionalFormatting sqref="M45">
    <cfRule type="cellIs" dxfId="1069" priority="1070" operator="lessThan">
      <formula>0</formula>
    </cfRule>
  </conditionalFormatting>
  <conditionalFormatting sqref="G43">
    <cfRule type="cellIs" dxfId="1068" priority="1069" operator="lessThan">
      <formula>0</formula>
    </cfRule>
  </conditionalFormatting>
  <conditionalFormatting sqref="H43">
    <cfRule type="cellIs" dxfId="1067" priority="1068" operator="lessThan">
      <formula>0</formula>
    </cfRule>
  </conditionalFormatting>
  <conditionalFormatting sqref="J43:L43">
    <cfRule type="cellIs" dxfId="1066" priority="1067" operator="lessThan">
      <formula>0</formula>
    </cfRule>
  </conditionalFormatting>
  <conditionalFormatting sqref="M43">
    <cfRule type="cellIs" dxfId="1065" priority="1066" operator="lessThan">
      <formula>0</formula>
    </cfRule>
  </conditionalFormatting>
  <conditionalFormatting sqref="G47:G50">
    <cfRule type="cellIs" dxfId="1064" priority="1065" operator="lessThan">
      <formula>0</formula>
    </cfRule>
  </conditionalFormatting>
  <conditionalFormatting sqref="H47:H50">
    <cfRule type="cellIs" dxfId="1063" priority="1064" operator="lessThan">
      <formula>0</formula>
    </cfRule>
  </conditionalFormatting>
  <conditionalFormatting sqref="J47:L49 J50 L50">
    <cfRule type="cellIs" dxfId="1062" priority="1063" operator="lessThan">
      <formula>0</formula>
    </cfRule>
  </conditionalFormatting>
  <conditionalFormatting sqref="M47:M50">
    <cfRule type="cellIs" dxfId="1061" priority="1062" operator="lessThan">
      <formula>0</formula>
    </cfRule>
  </conditionalFormatting>
  <conditionalFormatting sqref="G46">
    <cfRule type="cellIs" dxfId="1060" priority="1061" operator="lessThan">
      <formula>0</formula>
    </cfRule>
  </conditionalFormatting>
  <conditionalFormatting sqref="H46">
    <cfRule type="cellIs" dxfId="1059" priority="1060" operator="lessThan">
      <formula>0</formula>
    </cfRule>
  </conditionalFormatting>
  <conditionalFormatting sqref="J46:L46">
    <cfRule type="cellIs" dxfId="1058" priority="1059" operator="lessThan">
      <formula>0</formula>
    </cfRule>
  </conditionalFormatting>
  <conditionalFormatting sqref="M46">
    <cfRule type="cellIs" dxfId="1057" priority="1058" operator="lessThan">
      <formula>0</formula>
    </cfRule>
  </conditionalFormatting>
  <conditionalFormatting sqref="E51:E52">
    <cfRule type="cellIs" dxfId="1056" priority="1057" operator="lessThan">
      <formula>14</formula>
    </cfRule>
  </conditionalFormatting>
  <conditionalFormatting sqref="G51:G53">
    <cfRule type="cellIs" dxfId="1055" priority="1056" operator="lessThan">
      <formula>0</formula>
    </cfRule>
  </conditionalFormatting>
  <conditionalFormatting sqref="H51:H52">
    <cfRule type="cellIs" dxfId="1054" priority="1055" operator="lessThan">
      <formula>0</formula>
    </cfRule>
  </conditionalFormatting>
  <conditionalFormatting sqref="J51:J52 L51:L52">
    <cfRule type="cellIs" dxfId="1053" priority="1054" operator="lessThan">
      <formula>0</formula>
    </cfRule>
  </conditionalFormatting>
  <conditionalFormatting sqref="M51:M52">
    <cfRule type="cellIs" dxfId="1052" priority="1053" operator="lessThan">
      <formula>0</formula>
    </cfRule>
  </conditionalFormatting>
  <conditionalFormatting sqref="I53">
    <cfRule type="cellIs" dxfId="1051" priority="1052" operator="lessThan">
      <formula>0</formula>
    </cfRule>
  </conditionalFormatting>
  <conditionalFormatting sqref="E54:E55">
    <cfRule type="cellIs" dxfId="1050" priority="1051" operator="lessThan">
      <formula>14</formula>
    </cfRule>
  </conditionalFormatting>
  <conditionalFormatting sqref="G54:G55">
    <cfRule type="cellIs" dxfId="1049" priority="1050" operator="lessThan">
      <formula>0</formula>
    </cfRule>
  </conditionalFormatting>
  <conditionalFormatting sqref="H54:H55">
    <cfRule type="cellIs" dxfId="1048" priority="1049" operator="lessThan">
      <formula>0</formula>
    </cfRule>
  </conditionalFormatting>
  <conditionalFormatting sqref="J55:L55 J54 L54">
    <cfRule type="cellIs" dxfId="1047" priority="1048" operator="lessThan">
      <formula>0</formula>
    </cfRule>
  </conditionalFormatting>
  <conditionalFormatting sqref="M54:M55">
    <cfRule type="cellIs" dxfId="1046" priority="1047" operator="lessThan">
      <formula>0</formula>
    </cfRule>
  </conditionalFormatting>
  <conditionalFormatting sqref="D12:D40">
    <cfRule type="cellIs" dxfId="1045" priority="1045" operator="lessThan">
      <formula>0</formula>
    </cfRule>
  </conditionalFormatting>
  <conditionalFormatting sqref="D4:D11">
    <cfRule type="cellIs" dxfId="1044" priority="1046" operator="lessThan">
      <formula>0</formula>
    </cfRule>
  </conditionalFormatting>
  <conditionalFormatting sqref="D41:D50">
    <cfRule type="cellIs" dxfId="1043" priority="1044" operator="lessThan">
      <formula>0</formula>
    </cfRule>
  </conditionalFormatting>
  <conditionalFormatting sqref="D51:D55">
    <cfRule type="cellIs" dxfId="1042" priority="1043" operator="lessThan">
      <formula>0</formula>
    </cfRule>
  </conditionalFormatting>
  <conditionalFormatting sqref="E56">
    <cfRule type="cellIs" dxfId="1041" priority="1042" operator="lessThan">
      <formula>14</formula>
    </cfRule>
  </conditionalFormatting>
  <conditionalFormatting sqref="G56">
    <cfRule type="cellIs" dxfId="1040" priority="1041" operator="lessThan">
      <formula>0</formula>
    </cfRule>
  </conditionalFormatting>
  <conditionalFormatting sqref="H56">
    <cfRule type="cellIs" dxfId="1039" priority="1040" operator="lessThan">
      <formula>0</formula>
    </cfRule>
  </conditionalFormatting>
  <conditionalFormatting sqref="J56:L56">
    <cfRule type="cellIs" dxfId="1038" priority="1039" operator="lessThan">
      <formula>0</formula>
    </cfRule>
  </conditionalFormatting>
  <conditionalFormatting sqref="M56">
    <cfRule type="cellIs" dxfId="1037" priority="1038" operator="lessThan">
      <formula>0</formula>
    </cfRule>
  </conditionalFormatting>
  <conditionalFormatting sqref="D56">
    <cfRule type="cellIs" dxfId="1036" priority="1037" operator="lessThan">
      <formula>0</formula>
    </cfRule>
  </conditionalFormatting>
  <conditionalFormatting sqref="E57">
    <cfRule type="cellIs" dxfId="1035" priority="1036" operator="lessThan">
      <formula>14</formula>
    </cfRule>
  </conditionalFormatting>
  <conditionalFormatting sqref="G57">
    <cfRule type="cellIs" dxfId="1034" priority="1035" operator="lessThan">
      <formula>0</formula>
    </cfRule>
  </conditionalFormatting>
  <conditionalFormatting sqref="H57">
    <cfRule type="cellIs" dxfId="1033" priority="1034" operator="lessThan">
      <formula>0</formula>
    </cfRule>
  </conditionalFormatting>
  <conditionalFormatting sqref="J57:L57">
    <cfRule type="cellIs" dxfId="1032" priority="1033" operator="lessThan">
      <formula>0</formula>
    </cfRule>
  </conditionalFormatting>
  <conditionalFormatting sqref="M57">
    <cfRule type="cellIs" dxfId="1031" priority="1032" operator="lessThan">
      <formula>0</formula>
    </cfRule>
  </conditionalFormatting>
  <conditionalFormatting sqref="I57">
    <cfRule type="cellIs" dxfId="1030" priority="1031" operator="lessThan">
      <formula>0</formula>
    </cfRule>
  </conditionalFormatting>
  <conditionalFormatting sqref="D57">
    <cfRule type="cellIs" dxfId="1029" priority="1030" operator="lessThan">
      <formula>0</formula>
    </cfRule>
  </conditionalFormatting>
  <conditionalFormatting sqref="E58:E61">
    <cfRule type="cellIs" dxfId="1028" priority="1029" operator="lessThan">
      <formula>14</formula>
    </cfRule>
  </conditionalFormatting>
  <conditionalFormatting sqref="G58:G61">
    <cfRule type="cellIs" dxfId="1027" priority="1028" operator="lessThan">
      <formula>0</formula>
    </cfRule>
  </conditionalFormatting>
  <conditionalFormatting sqref="H58:H61">
    <cfRule type="cellIs" dxfId="1026" priority="1027" operator="lessThan">
      <formula>0</formula>
    </cfRule>
  </conditionalFormatting>
  <conditionalFormatting sqref="J58:L61">
    <cfRule type="cellIs" dxfId="1025" priority="1026" operator="lessThan">
      <formula>0</formula>
    </cfRule>
  </conditionalFormatting>
  <conditionalFormatting sqref="M58:M61">
    <cfRule type="cellIs" dxfId="1024" priority="1025" operator="lessThan">
      <formula>0</formula>
    </cfRule>
  </conditionalFormatting>
  <conditionalFormatting sqref="I61">
    <cfRule type="cellIs" dxfId="1023" priority="1024" operator="lessThan">
      <formula>0</formula>
    </cfRule>
  </conditionalFormatting>
  <conditionalFormatting sqref="D58:D61">
    <cfRule type="cellIs" dxfId="1022" priority="1023" operator="lessThan">
      <formula>0</formula>
    </cfRule>
  </conditionalFormatting>
  <conditionalFormatting sqref="E63:E64">
    <cfRule type="cellIs" dxfId="1021" priority="1022" operator="lessThan">
      <formula>14</formula>
    </cfRule>
  </conditionalFormatting>
  <conditionalFormatting sqref="G63:G64">
    <cfRule type="cellIs" dxfId="1020" priority="1021" operator="lessThan">
      <formula>0</formula>
    </cfRule>
  </conditionalFormatting>
  <conditionalFormatting sqref="H63:H64">
    <cfRule type="cellIs" dxfId="1019" priority="1020" operator="lessThan">
      <formula>0</formula>
    </cfRule>
  </conditionalFormatting>
  <conditionalFormatting sqref="J63:L64">
    <cfRule type="cellIs" dxfId="1018" priority="1019" operator="lessThan">
      <formula>0</formula>
    </cfRule>
  </conditionalFormatting>
  <conditionalFormatting sqref="M63:M64">
    <cfRule type="cellIs" dxfId="1017" priority="1018" operator="lessThan">
      <formula>0</formula>
    </cfRule>
  </conditionalFormatting>
  <conditionalFormatting sqref="D63:D64">
    <cfRule type="cellIs" dxfId="1016" priority="1017" operator="lessThan">
      <formula>0</formula>
    </cfRule>
  </conditionalFormatting>
  <conditionalFormatting sqref="E65:E66">
    <cfRule type="cellIs" dxfId="1015" priority="1016" operator="lessThan">
      <formula>14</formula>
    </cfRule>
  </conditionalFormatting>
  <conditionalFormatting sqref="G65:G66">
    <cfRule type="cellIs" dxfId="1014" priority="1015" operator="lessThan">
      <formula>0</formula>
    </cfRule>
  </conditionalFormatting>
  <conditionalFormatting sqref="H65:H66">
    <cfRule type="cellIs" dxfId="1013" priority="1014" operator="lessThan">
      <formula>0</formula>
    </cfRule>
  </conditionalFormatting>
  <conditionalFormatting sqref="J65:L65">
    <cfRule type="cellIs" dxfId="1012" priority="1013" operator="lessThan">
      <formula>0</formula>
    </cfRule>
  </conditionalFormatting>
  <conditionalFormatting sqref="M65">
    <cfRule type="cellIs" dxfId="1011" priority="1012" operator="lessThan">
      <formula>0</formula>
    </cfRule>
  </conditionalFormatting>
  <conditionalFormatting sqref="I65:I66">
    <cfRule type="cellIs" dxfId="1010" priority="1011" operator="lessThan">
      <formula>0</formula>
    </cfRule>
  </conditionalFormatting>
  <conditionalFormatting sqref="D65:D66">
    <cfRule type="cellIs" dxfId="1009" priority="1010" operator="lessThan">
      <formula>0</formula>
    </cfRule>
  </conditionalFormatting>
  <conditionalFormatting sqref="E67">
    <cfRule type="cellIs" dxfId="1008" priority="1009" operator="lessThan">
      <formula>14</formula>
    </cfRule>
  </conditionalFormatting>
  <conditionalFormatting sqref="G67">
    <cfRule type="cellIs" dxfId="1007" priority="1008" operator="lessThan">
      <formula>0</formula>
    </cfRule>
  </conditionalFormatting>
  <conditionalFormatting sqref="H67">
    <cfRule type="cellIs" dxfId="1006" priority="1007" operator="lessThan">
      <formula>0</formula>
    </cfRule>
  </conditionalFormatting>
  <conditionalFormatting sqref="J67 L67">
    <cfRule type="cellIs" dxfId="1005" priority="1006" operator="lessThan">
      <formula>0</formula>
    </cfRule>
  </conditionalFormatting>
  <conditionalFormatting sqref="M67">
    <cfRule type="cellIs" dxfId="1004" priority="1005" operator="lessThan">
      <formula>0</formula>
    </cfRule>
  </conditionalFormatting>
  <conditionalFormatting sqref="I67">
    <cfRule type="cellIs" dxfId="1003" priority="1004" operator="lessThan">
      <formula>0</formula>
    </cfRule>
  </conditionalFormatting>
  <conditionalFormatting sqref="D67">
    <cfRule type="cellIs" dxfId="1002" priority="1003" operator="lessThan">
      <formula>0</formula>
    </cfRule>
  </conditionalFormatting>
  <conditionalFormatting sqref="E68:E69">
    <cfRule type="cellIs" dxfId="1001" priority="1002" operator="lessThan">
      <formula>14</formula>
    </cfRule>
  </conditionalFormatting>
  <conditionalFormatting sqref="G68:G69">
    <cfRule type="cellIs" dxfId="1000" priority="1001" operator="lessThan">
      <formula>0</formula>
    </cfRule>
  </conditionalFormatting>
  <conditionalFormatting sqref="H68:H69">
    <cfRule type="cellIs" dxfId="999" priority="1000" operator="lessThan">
      <formula>0</formula>
    </cfRule>
  </conditionalFormatting>
  <conditionalFormatting sqref="I68:I69">
    <cfRule type="cellIs" dxfId="998" priority="999" operator="lessThan">
      <formula>0</formula>
    </cfRule>
  </conditionalFormatting>
  <conditionalFormatting sqref="D68:D69">
    <cfRule type="cellIs" dxfId="997" priority="998" operator="lessThan">
      <formula>0</formula>
    </cfRule>
  </conditionalFormatting>
  <conditionalFormatting sqref="E70">
    <cfRule type="cellIs" dxfId="996" priority="997" operator="lessThan">
      <formula>14</formula>
    </cfRule>
  </conditionalFormatting>
  <conditionalFormatting sqref="G70">
    <cfRule type="cellIs" dxfId="995" priority="996" operator="lessThan">
      <formula>0</formula>
    </cfRule>
  </conditionalFormatting>
  <conditionalFormatting sqref="H70">
    <cfRule type="cellIs" dxfId="994" priority="995" operator="lessThan">
      <formula>0</formula>
    </cfRule>
  </conditionalFormatting>
  <conditionalFormatting sqref="J70 L70:L72">
    <cfRule type="cellIs" dxfId="993" priority="994" operator="lessThan">
      <formula>0</formula>
    </cfRule>
  </conditionalFormatting>
  <conditionalFormatting sqref="M70:M72">
    <cfRule type="cellIs" dxfId="992" priority="993" operator="lessThan">
      <formula>0</formula>
    </cfRule>
  </conditionalFormatting>
  <conditionalFormatting sqref="D70">
    <cfRule type="cellIs" dxfId="991" priority="992" operator="lessThan">
      <formula>0</formula>
    </cfRule>
  </conditionalFormatting>
  <conditionalFormatting sqref="E71:E72">
    <cfRule type="cellIs" dxfId="990" priority="991" operator="lessThan">
      <formula>14</formula>
    </cfRule>
  </conditionalFormatting>
  <conditionalFormatting sqref="G71">
    <cfRule type="cellIs" dxfId="989" priority="990" operator="lessThan">
      <formula>0</formula>
    </cfRule>
  </conditionalFormatting>
  <conditionalFormatting sqref="H71">
    <cfRule type="cellIs" dxfId="988" priority="989" operator="lessThan">
      <formula>0</formula>
    </cfRule>
  </conditionalFormatting>
  <conditionalFormatting sqref="J71:K72">
    <cfRule type="cellIs" dxfId="987" priority="988" operator="lessThan">
      <formula>0</formula>
    </cfRule>
  </conditionalFormatting>
  <conditionalFormatting sqref="D71:D72">
    <cfRule type="cellIs" dxfId="986" priority="987" operator="lessThan">
      <formula>0</formula>
    </cfRule>
  </conditionalFormatting>
  <conditionalFormatting sqref="G72">
    <cfRule type="cellIs" dxfId="985" priority="986" operator="lessThan">
      <formula>0</formula>
    </cfRule>
  </conditionalFormatting>
  <conditionalFormatting sqref="H72">
    <cfRule type="cellIs" dxfId="984" priority="985" operator="lessThan">
      <formula>0</formula>
    </cfRule>
  </conditionalFormatting>
  <conditionalFormatting sqref="I72">
    <cfRule type="cellIs" dxfId="983" priority="984" operator="lessThan">
      <formula>0</formula>
    </cfRule>
  </conditionalFormatting>
  <conditionalFormatting sqref="E74">
    <cfRule type="cellIs" dxfId="982" priority="983" operator="lessThan">
      <formula>14</formula>
    </cfRule>
  </conditionalFormatting>
  <conditionalFormatting sqref="D74">
    <cfRule type="cellIs" dxfId="981" priority="982" operator="lessThan">
      <formula>0</formula>
    </cfRule>
  </conditionalFormatting>
  <conditionalFormatting sqref="G74">
    <cfRule type="cellIs" dxfId="980" priority="981" operator="lessThan">
      <formula>0</formula>
    </cfRule>
  </conditionalFormatting>
  <conditionalFormatting sqref="H74">
    <cfRule type="cellIs" dxfId="979" priority="980" operator="lessThan">
      <formula>0</formula>
    </cfRule>
  </conditionalFormatting>
  <conditionalFormatting sqref="I74">
    <cfRule type="cellIs" dxfId="978" priority="979" operator="lessThan">
      <formula>0</formula>
    </cfRule>
  </conditionalFormatting>
  <conditionalFormatting sqref="L75:L76">
    <cfRule type="cellIs" dxfId="977" priority="978" operator="lessThan">
      <formula>0</formula>
    </cfRule>
  </conditionalFormatting>
  <conditionalFormatting sqref="M75:M76">
    <cfRule type="cellIs" dxfId="976" priority="977" operator="lessThan">
      <formula>0</formula>
    </cfRule>
  </conditionalFormatting>
  <conditionalFormatting sqref="E75:E76">
    <cfRule type="cellIs" dxfId="975" priority="976" operator="lessThan">
      <formula>14</formula>
    </cfRule>
  </conditionalFormatting>
  <conditionalFormatting sqref="G75:G76">
    <cfRule type="cellIs" dxfId="974" priority="975" operator="lessThan">
      <formula>0</formula>
    </cfRule>
  </conditionalFormatting>
  <conditionalFormatting sqref="H75:H76">
    <cfRule type="cellIs" dxfId="973" priority="974" operator="lessThan">
      <formula>0</formula>
    </cfRule>
  </conditionalFormatting>
  <conditionalFormatting sqref="J75:K76">
    <cfRule type="cellIs" dxfId="972" priority="973" operator="lessThan">
      <formula>0</formula>
    </cfRule>
  </conditionalFormatting>
  <conditionalFormatting sqref="D75:D76">
    <cfRule type="cellIs" dxfId="971" priority="972" operator="lessThan">
      <formula>0</formula>
    </cfRule>
  </conditionalFormatting>
  <conditionalFormatting sqref="L73">
    <cfRule type="cellIs" dxfId="970" priority="971" operator="lessThan">
      <formula>0</formula>
    </cfRule>
  </conditionalFormatting>
  <conditionalFormatting sqref="M73">
    <cfRule type="cellIs" dxfId="969" priority="970" operator="lessThan">
      <formula>0</formula>
    </cfRule>
  </conditionalFormatting>
  <conditionalFormatting sqref="E73">
    <cfRule type="cellIs" dxfId="968" priority="969" operator="lessThan">
      <formula>14</formula>
    </cfRule>
  </conditionalFormatting>
  <conditionalFormatting sqref="G73">
    <cfRule type="cellIs" dxfId="967" priority="968" operator="lessThan">
      <formula>0</formula>
    </cfRule>
  </conditionalFormatting>
  <conditionalFormatting sqref="H73">
    <cfRule type="cellIs" dxfId="966" priority="967" operator="lessThan">
      <formula>0</formula>
    </cfRule>
  </conditionalFormatting>
  <conditionalFormatting sqref="J73:K73">
    <cfRule type="cellIs" dxfId="965" priority="966" operator="lessThan">
      <formula>0</formula>
    </cfRule>
  </conditionalFormatting>
  <conditionalFormatting sqref="D73">
    <cfRule type="cellIs" dxfId="964" priority="965" operator="lessThan">
      <formula>0</formula>
    </cfRule>
  </conditionalFormatting>
  <conditionalFormatting sqref="L77">
    <cfRule type="cellIs" dxfId="963" priority="964" operator="lessThan">
      <formula>0</formula>
    </cfRule>
  </conditionalFormatting>
  <conditionalFormatting sqref="M77">
    <cfRule type="cellIs" dxfId="962" priority="963" operator="lessThan">
      <formula>0</formula>
    </cfRule>
  </conditionalFormatting>
  <conditionalFormatting sqref="I77">
    <cfRule type="cellIs" dxfId="961" priority="962" operator="lessThan">
      <formula>0</formula>
    </cfRule>
  </conditionalFormatting>
  <conditionalFormatting sqref="E77">
    <cfRule type="cellIs" dxfId="960" priority="961" operator="lessThan">
      <formula>14</formula>
    </cfRule>
  </conditionalFormatting>
  <conditionalFormatting sqref="G77">
    <cfRule type="cellIs" dxfId="959" priority="960" operator="lessThan">
      <formula>0</formula>
    </cfRule>
  </conditionalFormatting>
  <conditionalFormatting sqref="H77">
    <cfRule type="cellIs" dxfId="958" priority="959" operator="lessThan">
      <formula>0</formula>
    </cfRule>
  </conditionalFormatting>
  <conditionalFormatting sqref="J77:K77">
    <cfRule type="cellIs" dxfId="957" priority="958" operator="lessThan">
      <formula>0</formula>
    </cfRule>
  </conditionalFormatting>
  <conditionalFormatting sqref="D77">
    <cfRule type="cellIs" dxfId="956" priority="957" operator="lessThan">
      <formula>0</formula>
    </cfRule>
  </conditionalFormatting>
  <conditionalFormatting sqref="L78:L79">
    <cfRule type="cellIs" dxfId="955" priority="956" operator="lessThan">
      <formula>0</formula>
    </cfRule>
  </conditionalFormatting>
  <conditionalFormatting sqref="M78:M79">
    <cfRule type="cellIs" dxfId="954" priority="955" operator="lessThan">
      <formula>0</formula>
    </cfRule>
  </conditionalFormatting>
  <conditionalFormatting sqref="I78:I79">
    <cfRule type="cellIs" dxfId="953" priority="954" operator="lessThan">
      <formula>0</formula>
    </cfRule>
  </conditionalFormatting>
  <conditionalFormatting sqref="E78:E79">
    <cfRule type="cellIs" dxfId="952" priority="953" operator="lessThan">
      <formula>14</formula>
    </cfRule>
  </conditionalFormatting>
  <conditionalFormatting sqref="G78:G79">
    <cfRule type="cellIs" dxfId="951" priority="952" operator="lessThan">
      <formula>0</formula>
    </cfRule>
  </conditionalFormatting>
  <conditionalFormatting sqref="H78:H79">
    <cfRule type="cellIs" dxfId="950" priority="951" operator="lessThan">
      <formula>0</formula>
    </cfRule>
  </conditionalFormatting>
  <conditionalFormatting sqref="J78:K79">
    <cfRule type="cellIs" dxfId="949" priority="950" operator="lessThan">
      <formula>0</formula>
    </cfRule>
  </conditionalFormatting>
  <conditionalFormatting sqref="D78:D79">
    <cfRule type="cellIs" dxfId="948" priority="949" operator="lessThan">
      <formula>0</formula>
    </cfRule>
  </conditionalFormatting>
  <conditionalFormatting sqref="I76">
    <cfRule type="cellIs" dxfId="947" priority="948" operator="lessThan">
      <formula>0</formula>
    </cfRule>
  </conditionalFormatting>
  <conditionalFormatting sqref="I75">
    <cfRule type="cellIs" dxfId="946" priority="947" operator="lessThan">
      <formula>0</formula>
    </cfRule>
  </conditionalFormatting>
  <conditionalFormatting sqref="I73">
    <cfRule type="cellIs" dxfId="945" priority="946" operator="lessThan">
      <formula>0</formula>
    </cfRule>
  </conditionalFormatting>
  <conditionalFormatting sqref="I71">
    <cfRule type="cellIs" dxfId="944" priority="945" operator="lessThan">
      <formula>0</formula>
    </cfRule>
  </conditionalFormatting>
  <conditionalFormatting sqref="I70">
    <cfRule type="cellIs" dxfId="943" priority="944" operator="lessThan">
      <formula>0</formula>
    </cfRule>
  </conditionalFormatting>
  <conditionalFormatting sqref="I64">
    <cfRule type="cellIs" dxfId="942" priority="943" operator="lessThan">
      <formula>0</formula>
    </cfRule>
  </conditionalFormatting>
  <conditionalFormatting sqref="I63">
    <cfRule type="cellIs" dxfId="941" priority="942" operator="lessThan">
      <formula>0</formula>
    </cfRule>
  </conditionalFormatting>
  <conditionalFormatting sqref="I56">
    <cfRule type="cellIs" dxfId="940" priority="941" operator="lessThan">
      <formula>0</formula>
    </cfRule>
  </conditionalFormatting>
  <conditionalFormatting sqref="I58:I60">
    <cfRule type="cellIs" dxfId="939" priority="940" operator="lessThan">
      <formula>0</formula>
    </cfRule>
  </conditionalFormatting>
  <conditionalFormatting sqref="I51">
    <cfRule type="cellIs" dxfId="938" priority="939" operator="lessThan">
      <formula>0</formula>
    </cfRule>
  </conditionalFormatting>
  <conditionalFormatting sqref="I52">
    <cfRule type="cellIs" dxfId="937" priority="938" operator="lessThan">
      <formula>0</formula>
    </cfRule>
  </conditionalFormatting>
  <conditionalFormatting sqref="I54:I55">
    <cfRule type="cellIs" dxfId="936" priority="937" operator="lessThan">
      <formula>0</formula>
    </cfRule>
  </conditionalFormatting>
  <conditionalFormatting sqref="I41">
    <cfRule type="cellIs" dxfId="935" priority="936" operator="lessThan">
      <formula>0</formula>
    </cfRule>
  </conditionalFormatting>
  <conditionalFormatting sqref="I43:I50">
    <cfRule type="cellIs" dxfId="934" priority="935" operator="lessThan">
      <formula>0</formula>
    </cfRule>
  </conditionalFormatting>
  <conditionalFormatting sqref="I28:I29">
    <cfRule type="cellIs" dxfId="933" priority="934" operator="lessThan">
      <formula>0</formula>
    </cfRule>
  </conditionalFormatting>
  <conditionalFormatting sqref="I32">
    <cfRule type="cellIs" dxfId="932" priority="933" operator="lessThan">
      <formula>0</formula>
    </cfRule>
  </conditionalFormatting>
  <conditionalFormatting sqref="I34:I36">
    <cfRule type="cellIs" dxfId="931" priority="932" operator="lessThan">
      <formula>0</formula>
    </cfRule>
  </conditionalFormatting>
  <conditionalFormatting sqref="I38:I39">
    <cfRule type="cellIs" dxfId="930" priority="931" operator="lessThan">
      <formula>0</formula>
    </cfRule>
  </conditionalFormatting>
  <conditionalFormatting sqref="I13">
    <cfRule type="cellIs" dxfId="929" priority="930" operator="lessThan">
      <formula>0</formula>
    </cfRule>
  </conditionalFormatting>
  <conditionalFormatting sqref="I4:I19">
    <cfRule type="cellIs" dxfId="928" priority="929" operator="lessThan">
      <formula>0</formula>
    </cfRule>
  </conditionalFormatting>
  <conditionalFormatting sqref="L80">
    <cfRule type="cellIs" dxfId="927" priority="928" operator="lessThan">
      <formula>0</formula>
    </cfRule>
  </conditionalFormatting>
  <conditionalFormatting sqref="M80">
    <cfRule type="cellIs" dxfId="926" priority="927" operator="lessThan">
      <formula>0</formula>
    </cfRule>
  </conditionalFormatting>
  <conditionalFormatting sqref="I80">
    <cfRule type="cellIs" dxfId="925" priority="926" operator="lessThan">
      <formula>0</formula>
    </cfRule>
  </conditionalFormatting>
  <conditionalFormatting sqref="E80">
    <cfRule type="cellIs" dxfId="924" priority="925" operator="lessThan">
      <formula>14</formula>
    </cfRule>
  </conditionalFormatting>
  <conditionalFormatting sqref="G80">
    <cfRule type="cellIs" dxfId="923" priority="924" operator="lessThan">
      <formula>0</formula>
    </cfRule>
  </conditionalFormatting>
  <conditionalFormatting sqref="H80">
    <cfRule type="cellIs" dxfId="922" priority="923" operator="lessThan">
      <formula>0</formula>
    </cfRule>
  </conditionalFormatting>
  <conditionalFormatting sqref="J80:K80">
    <cfRule type="cellIs" dxfId="921" priority="922" operator="lessThan">
      <formula>0</formula>
    </cfRule>
  </conditionalFormatting>
  <conditionalFormatting sqref="D80">
    <cfRule type="cellIs" dxfId="920" priority="921" operator="lessThan">
      <formula>0</formula>
    </cfRule>
  </conditionalFormatting>
  <conditionalFormatting sqref="L81:L82">
    <cfRule type="cellIs" dxfId="919" priority="920" operator="lessThan">
      <formula>0</formula>
    </cfRule>
  </conditionalFormatting>
  <conditionalFormatting sqref="M81:M82">
    <cfRule type="cellIs" dxfId="918" priority="919" operator="lessThan">
      <formula>0</formula>
    </cfRule>
  </conditionalFormatting>
  <conditionalFormatting sqref="I81:I82">
    <cfRule type="cellIs" dxfId="917" priority="918" operator="lessThan">
      <formula>0</formula>
    </cfRule>
  </conditionalFormatting>
  <conditionalFormatting sqref="E81:E82">
    <cfRule type="cellIs" dxfId="916" priority="917" operator="lessThan">
      <formula>14</formula>
    </cfRule>
  </conditionalFormatting>
  <conditionalFormatting sqref="G81:G82">
    <cfRule type="cellIs" dxfId="915" priority="916" operator="lessThan">
      <formula>0</formula>
    </cfRule>
  </conditionalFormatting>
  <conditionalFormatting sqref="H81:H82">
    <cfRule type="cellIs" dxfId="914" priority="915" operator="lessThan">
      <formula>0</formula>
    </cfRule>
  </conditionalFormatting>
  <conditionalFormatting sqref="J81:K82">
    <cfRule type="cellIs" dxfId="913" priority="914" operator="lessThan">
      <formula>0</formula>
    </cfRule>
  </conditionalFormatting>
  <conditionalFormatting sqref="D81:D82">
    <cfRule type="cellIs" dxfId="912" priority="913" operator="lessThan">
      <formula>0</formula>
    </cfRule>
  </conditionalFormatting>
  <conditionalFormatting sqref="L83">
    <cfRule type="cellIs" dxfId="911" priority="912" operator="lessThan">
      <formula>0</formula>
    </cfRule>
  </conditionalFormatting>
  <conditionalFormatting sqref="M83">
    <cfRule type="cellIs" dxfId="910" priority="911" operator="lessThan">
      <formula>0</formula>
    </cfRule>
  </conditionalFormatting>
  <conditionalFormatting sqref="I83">
    <cfRule type="cellIs" dxfId="909" priority="910" operator="lessThan">
      <formula>0</formula>
    </cfRule>
  </conditionalFormatting>
  <conditionalFormatting sqref="E83">
    <cfRule type="cellIs" dxfId="908" priority="909" operator="lessThan">
      <formula>14</formula>
    </cfRule>
  </conditionalFormatting>
  <conditionalFormatting sqref="G83">
    <cfRule type="cellIs" dxfId="907" priority="908" operator="lessThan">
      <formula>0</formula>
    </cfRule>
  </conditionalFormatting>
  <conditionalFormatting sqref="H83">
    <cfRule type="cellIs" dxfId="906" priority="907" operator="lessThan">
      <formula>0</formula>
    </cfRule>
  </conditionalFormatting>
  <conditionalFormatting sqref="J83:K83">
    <cfRule type="cellIs" dxfId="905" priority="906" operator="lessThan">
      <formula>0</formula>
    </cfRule>
  </conditionalFormatting>
  <conditionalFormatting sqref="D83">
    <cfRule type="cellIs" dxfId="904" priority="905" operator="lessThan">
      <formula>0</formula>
    </cfRule>
  </conditionalFormatting>
  <conditionalFormatting sqref="L84">
    <cfRule type="cellIs" dxfId="903" priority="904" operator="lessThan">
      <formula>0</formula>
    </cfRule>
  </conditionalFormatting>
  <conditionalFormatting sqref="M84">
    <cfRule type="cellIs" dxfId="902" priority="903" operator="lessThan">
      <formula>0</formula>
    </cfRule>
  </conditionalFormatting>
  <conditionalFormatting sqref="I84">
    <cfRule type="cellIs" dxfId="901" priority="902" operator="lessThan">
      <formula>0</formula>
    </cfRule>
  </conditionalFormatting>
  <conditionalFormatting sqref="E84">
    <cfRule type="cellIs" dxfId="900" priority="901" operator="lessThan">
      <formula>14</formula>
    </cfRule>
  </conditionalFormatting>
  <conditionalFormatting sqref="G84">
    <cfRule type="cellIs" dxfId="899" priority="900" operator="lessThan">
      <formula>0</formula>
    </cfRule>
  </conditionalFormatting>
  <conditionalFormatting sqref="H84">
    <cfRule type="cellIs" dxfId="898" priority="899" operator="lessThan">
      <formula>0</formula>
    </cfRule>
  </conditionalFormatting>
  <conditionalFormatting sqref="J84:K84">
    <cfRule type="cellIs" dxfId="897" priority="898" operator="lessThan">
      <formula>0</formula>
    </cfRule>
  </conditionalFormatting>
  <conditionalFormatting sqref="D84">
    <cfRule type="cellIs" dxfId="896" priority="897" operator="lessThan">
      <formula>0</formula>
    </cfRule>
  </conditionalFormatting>
  <conditionalFormatting sqref="L85:L89">
    <cfRule type="cellIs" dxfId="895" priority="896" operator="lessThan">
      <formula>0</formula>
    </cfRule>
  </conditionalFormatting>
  <conditionalFormatting sqref="M85:M89">
    <cfRule type="cellIs" dxfId="894" priority="895" operator="lessThan">
      <formula>0</formula>
    </cfRule>
  </conditionalFormatting>
  <conditionalFormatting sqref="I85:I90">
    <cfRule type="cellIs" dxfId="893" priority="894" operator="lessThan">
      <formula>0</formula>
    </cfRule>
  </conditionalFormatting>
  <conditionalFormatting sqref="G85:G90 G92:G95">
    <cfRule type="cellIs" dxfId="892" priority="893" operator="lessThan">
      <formula>0</formula>
    </cfRule>
  </conditionalFormatting>
  <conditionalFormatting sqref="H85:H89">
    <cfRule type="cellIs" dxfId="891" priority="892" operator="lessThan">
      <formula>0</formula>
    </cfRule>
  </conditionalFormatting>
  <conditionalFormatting sqref="J85:K86 J87:J89">
    <cfRule type="cellIs" dxfId="890" priority="891" operator="lessThan">
      <formula>0</formula>
    </cfRule>
  </conditionalFormatting>
  <conditionalFormatting sqref="L91:L95">
    <cfRule type="cellIs" dxfId="889" priority="890" operator="lessThan">
      <formula>0</formula>
    </cfRule>
  </conditionalFormatting>
  <conditionalFormatting sqref="M91:M95">
    <cfRule type="cellIs" dxfId="888" priority="889" operator="lessThan">
      <formula>0</formula>
    </cfRule>
  </conditionalFormatting>
  <conditionalFormatting sqref="I91:I95">
    <cfRule type="cellIs" dxfId="887" priority="888" operator="lessThan">
      <formula>0</formula>
    </cfRule>
  </conditionalFormatting>
  <conditionalFormatting sqref="G91">
    <cfRule type="cellIs" dxfId="886" priority="887" operator="lessThan">
      <formula>0</formula>
    </cfRule>
  </conditionalFormatting>
  <conditionalFormatting sqref="H91:H95">
    <cfRule type="cellIs" dxfId="885" priority="886" operator="lessThan">
      <formula>0</formula>
    </cfRule>
  </conditionalFormatting>
  <conditionalFormatting sqref="J92:K95 J91">
    <cfRule type="cellIs" dxfId="884" priority="885" operator="lessThan">
      <formula>0</formula>
    </cfRule>
  </conditionalFormatting>
  <conditionalFormatting sqref="G96:G100">
    <cfRule type="cellIs" dxfId="883" priority="884" operator="lessThan">
      <formula>0</formula>
    </cfRule>
  </conditionalFormatting>
  <conditionalFormatting sqref="L96:L100 L102">
    <cfRule type="cellIs" dxfId="882" priority="883" operator="lessThan">
      <formula>0</formula>
    </cfRule>
  </conditionalFormatting>
  <conditionalFormatting sqref="M96:M100 M102">
    <cfRule type="cellIs" dxfId="881" priority="882" operator="lessThan">
      <formula>0</formula>
    </cfRule>
  </conditionalFormatting>
  <conditionalFormatting sqref="I102 I96:I100">
    <cfRule type="cellIs" dxfId="880" priority="881" operator="lessThan">
      <formula>0</formula>
    </cfRule>
  </conditionalFormatting>
  <conditionalFormatting sqref="H96:H100 H102">
    <cfRule type="cellIs" dxfId="879" priority="880" operator="lessThan">
      <formula>0</formula>
    </cfRule>
  </conditionalFormatting>
  <conditionalFormatting sqref="J96:K100 J102:K102">
    <cfRule type="cellIs" dxfId="878" priority="879" operator="lessThan">
      <formula>0</formula>
    </cfRule>
  </conditionalFormatting>
  <conditionalFormatting sqref="E102">
    <cfRule type="cellIs" dxfId="877" priority="878" operator="lessThan">
      <formula>14</formula>
    </cfRule>
  </conditionalFormatting>
  <conditionalFormatting sqref="G102">
    <cfRule type="cellIs" dxfId="876" priority="877" operator="lessThan">
      <formula>0</formula>
    </cfRule>
  </conditionalFormatting>
  <conditionalFormatting sqref="L102">
    <cfRule type="cellIs" dxfId="875" priority="876" operator="lessThan">
      <formula>0</formula>
    </cfRule>
  </conditionalFormatting>
  <conditionalFormatting sqref="M102">
    <cfRule type="cellIs" dxfId="874" priority="875" operator="lessThan">
      <formula>0</formula>
    </cfRule>
  </conditionalFormatting>
  <conditionalFormatting sqref="I102">
    <cfRule type="cellIs" dxfId="873" priority="874" operator="lessThan">
      <formula>0</formula>
    </cfRule>
  </conditionalFormatting>
  <conditionalFormatting sqref="H102">
    <cfRule type="cellIs" dxfId="872" priority="873" operator="lessThan">
      <formula>0</formula>
    </cfRule>
  </conditionalFormatting>
  <conditionalFormatting sqref="J102:K102">
    <cfRule type="cellIs" dxfId="871" priority="872" operator="lessThan">
      <formula>0</formula>
    </cfRule>
  </conditionalFormatting>
  <conditionalFormatting sqref="E103">
    <cfRule type="cellIs" dxfId="870" priority="871" operator="lessThan">
      <formula>14</formula>
    </cfRule>
  </conditionalFormatting>
  <conditionalFormatting sqref="G103">
    <cfRule type="cellIs" dxfId="869" priority="870" operator="lessThan">
      <formula>0</formula>
    </cfRule>
  </conditionalFormatting>
  <conditionalFormatting sqref="L103">
    <cfRule type="cellIs" dxfId="868" priority="869" operator="lessThan">
      <formula>0</formula>
    </cfRule>
  </conditionalFormatting>
  <conditionalFormatting sqref="M103">
    <cfRule type="cellIs" dxfId="867" priority="868" operator="lessThan">
      <formula>0</formula>
    </cfRule>
  </conditionalFormatting>
  <conditionalFormatting sqref="I103">
    <cfRule type="cellIs" dxfId="866" priority="867" operator="lessThan">
      <formula>0</formula>
    </cfRule>
  </conditionalFormatting>
  <conditionalFormatting sqref="H103">
    <cfRule type="cellIs" dxfId="865" priority="866" operator="lessThan">
      <formula>0</formula>
    </cfRule>
  </conditionalFormatting>
  <conditionalFormatting sqref="J103:K103">
    <cfRule type="cellIs" dxfId="864" priority="865" operator="lessThan">
      <formula>0</formula>
    </cfRule>
  </conditionalFormatting>
  <conditionalFormatting sqref="E101">
    <cfRule type="cellIs" dxfId="863" priority="864" operator="lessThan">
      <formula>14</formula>
    </cfRule>
  </conditionalFormatting>
  <conditionalFormatting sqref="G101">
    <cfRule type="cellIs" dxfId="862" priority="863" operator="lessThan">
      <formula>0</formula>
    </cfRule>
  </conditionalFormatting>
  <conditionalFormatting sqref="L101">
    <cfRule type="cellIs" dxfId="861" priority="862" operator="lessThan">
      <formula>0</formula>
    </cfRule>
  </conditionalFormatting>
  <conditionalFormatting sqref="M101">
    <cfRule type="cellIs" dxfId="860" priority="861" operator="lessThan">
      <formula>0</formula>
    </cfRule>
  </conditionalFormatting>
  <conditionalFormatting sqref="I101">
    <cfRule type="cellIs" dxfId="859" priority="860" operator="lessThan">
      <formula>0</formula>
    </cfRule>
  </conditionalFormatting>
  <conditionalFormatting sqref="H101">
    <cfRule type="cellIs" dxfId="858" priority="859" operator="lessThan">
      <formula>0</formula>
    </cfRule>
  </conditionalFormatting>
  <conditionalFormatting sqref="J101:K101">
    <cfRule type="cellIs" dxfId="857" priority="858" operator="lessThan">
      <formula>0</formula>
    </cfRule>
  </conditionalFormatting>
  <conditionalFormatting sqref="E105">
    <cfRule type="cellIs" dxfId="856" priority="857" operator="lessThan">
      <formula>14</formula>
    </cfRule>
  </conditionalFormatting>
  <conditionalFormatting sqref="G105">
    <cfRule type="cellIs" dxfId="855" priority="856" operator="lessThan">
      <formula>0</formula>
    </cfRule>
  </conditionalFormatting>
  <conditionalFormatting sqref="L105">
    <cfRule type="cellIs" dxfId="854" priority="855" operator="lessThan">
      <formula>0</formula>
    </cfRule>
  </conditionalFormatting>
  <conditionalFormatting sqref="M105">
    <cfRule type="cellIs" dxfId="853" priority="854" operator="lessThan">
      <formula>0</formula>
    </cfRule>
  </conditionalFormatting>
  <conditionalFormatting sqref="I105">
    <cfRule type="cellIs" dxfId="852" priority="853" operator="lessThan">
      <formula>0</formula>
    </cfRule>
  </conditionalFormatting>
  <conditionalFormatting sqref="H105">
    <cfRule type="cellIs" dxfId="851" priority="852" operator="lessThan">
      <formula>0</formula>
    </cfRule>
  </conditionalFormatting>
  <conditionalFormatting sqref="J105:K105">
    <cfRule type="cellIs" dxfId="850" priority="851" operator="lessThan">
      <formula>0</formula>
    </cfRule>
  </conditionalFormatting>
  <conditionalFormatting sqref="E106:E108">
    <cfRule type="cellIs" dxfId="849" priority="850" operator="lessThan">
      <formula>14</formula>
    </cfRule>
  </conditionalFormatting>
  <conditionalFormatting sqref="G106:G108">
    <cfRule type="cellIs" dxfId="848" priority="849" operator="lessThan">
      <formula>0</formula>
    </cfRule>
  </conditionalFormatting>
  <conditionalFormatting sqref="L106:L108">
    <cfRule type="cellIs" dxfId="847" priority="848" operator="lessThan">
      <formula>0</formula>
    </cfRule>
  </conditionalFormatting>
  <conditionalFormatting sqref="M106:M108">
    <cfRule type="cellIs" dxfId="846" priority="847" operator="lessThan">
      <formula>0</formula>
    </cfRule>
  </conditionalFormatting>
  <conditionalFormatting sqref="I106:I108">
    <cfRule type="cellIs" dxfId="845" priority="846" operator="lessThan">
      <formula>0</formula>
    </cfRule>
  </conditionalFormatting>
  <conditionalFormatting sqref="H106:H108">
    <cfRule type="cellIs" dxfId="844" priority="845" operator="lessThan">
      <formula>0</formula>
    </cfRule>
  </conditionalFormatting>
  <conditionalFormatting sqref="J106:K108">
    <cfRule type="cellIs" dxfId="843" priority="844" operator="lessThan">
      <formula>0</formula>
    </cfRule>
  </conditionalFormatting>
  <conditionalFormatting sqref="E104">
    <cfRule type="cellIs" dxfId="842" priority="843" operator="lessThan">
      <formula>14</formula>
    </cfRule>
  </conditionalFormatting>
  <conditionalFormatting sqref="G104">
    <cfRule type="cellIs" dxfId="841" priority="842" operator="lessThan">
      <formula>0</formula>
    </cfRule>
  </conditionalFormatting>
  <conditionalFormatting sqref="L104">
    <cfRule type="cellIs" dxfId="840" priority="841" operator="lessThan">
      <formula>0</formula>
    </cfRule>
  </conditionalFormatting>
  <conditionalFormatting sqref="M104">
    <cfRule type="cellIs" dxfId="839" priority="840" operator="lessThan">
      <formula>0</formula>
    </cfRule>
  </conditionalFormatting>
  <conditionalFormatting sqref="I104">
    <cfRule type="cellIs" dxfId="838" priority="839" operator="lessThan">
      <formula>0</formula>
    </cfRule>
  </conditionalFormatting>
  <conditionalFormatting sqref="H104">
    <cfRule type="cellIs" dxfId="837" priority="838" operator="lessThan">
      <formula>0</formula>
    </cfRule>
  </conditionalFormatting>
  <conditionalFormatting sqref="J104:K104">
    <cfRule type="cellIs" dxfId="836" priority="837" operator="lessThan">
      <formula>0</formula>
    </cfRule>
  </conditionalFormatting>
  <conditionalFormatting sqref="E111:E112">
    <cfRule type="cellIs" dxfId="835" priority="836" operator="lessThan">
      <formula>14</formula>
    </cfRule>
  </conditionalFormatting>
  <conditionalFormatting sqref="G111:G112">
    <cfRule type="cellIs" dxfId="834" priority="835" operator="lessThan">
      <formula>0</formula>
    </cfRule>
  </conditionalFormatting>
  <conditionalFormatting sqref="L111:L112">
    <cfRule type="cellIs" dxfId="833" priority="834" operator="lessThan">
      <formula>0</formula>
    </cfRule>
  </conditionalFormatting>
  <conditionalFormatting sqref="M111:M112">
    <cfRule type="cellIs" dxfId="832" priority="833" operator="lessThan">
      <formula>0</formula>
    </cfRule>
  </conditionalFormatting>
  <conditionalFormatting sqref="I111:I198">
    <cfRule type="cellIs" dxfId="831" priority="832" operator="lessThan">
      <formula>0</formula>
    </cfRule>
  </conditionalFormatting>
  <conditionalFormatting sqref="H111:H112">
    <cfRule type="cellIs" dxfId="830" priority="831" operator="lessThan">
      <formula>0</formula>
    </cfRule>
  </conditionalFormatting>
  <conditionalFormatting sqref="J111:K112">
    <cfRule type="cellIs" dxfId="829" priority="830" operator="lessThan">
      <formula>0</formula>
    </cfRule>
  </conditionalFormatting>
  <conditionalFormatting sqref="E109:E110">
    <cfRule type="cellIs" dxfId="828" priority="829" operator="lessThan">
      <formula>14</formula>
    </cfRule>
  </conditionalFormatting>
  <conditionalFormatting sqref="G109:G110">
    <cfRule type="cellIs" dxfId="827" priority="828" operator="lessThan">
      <formula>0</formula>
    </cfRule>
  </conditionalFormatting>
  <conditionalFormatting sqref="L109:L110">
    <cfRule type="cellIs" dxfId="826" priority="827" operator="lessThan">
      <formula>0</formula>
    </cfRule>
  </conditionalFormatting>
  <conditionalFormatting sqref="M109:M110">
    <cfRule type="cellIs" dxfId="825" priority="826" operator="lessThan">
      <formula>0</formula>
    </cfRule>
  </conditionalFormatting>
  <conditionalFormatting sqref="I109:I110">
    <cfRule type="cellIs" dxfId="824" priority="825" operator="lessThan">
      <formula>0</formula>
    </cfRule>
  </conditionalFormatting>
  <conditionalFormatting sqref="H109:H110">
    <cfRule type="cellIs" dxfId="823" priority="824" operator="lessThan">
      <formula>0</formula>
    </cfRule>
  </conditionalFormatting>
  <conditionalFormatting sqref="J109:K110">
    <cfRule type="cellIs" dxfId="822" priority="823" operator="lessThan">
      <formula>0</formula>
    </cfRule>
  </conditionalFormatting>
  <conditionalFormatting sqref="E114">
    <cfRule type="cellIs" dxfId="821" priority="822" operator="lessThan">
      <formula>14</formula>
    </cfRule>
  </conditionalFormatting>
  <conditionalFormatting sqref="G114">
    <cfRule type="cellIs" dxfId="820" priority="821" operator="lessThan">
      <formula>0</formula>
    </cfRule>
  </conditionalFormatting>
  <conditionalFormatting sqref="L114">
    <cfRule type="cellIs" dxfId="819" priority="820" operator="lessThan">
      <formula>0</formula>
    </cfRule>
  </conditionalFormatting>
  <conditionalFormatting sqref="M114">
    <cfRule type="cellIs" dxfId="818" priority="819" operator="lessThan">
      <formula>0</formula>
    </cfRule>
  </conditionalFormatting>
  <conditionalFormatting sqref="I114">
    <cfRule type="cellIs" dxfId="817" priority="818" operator="lessThan">
      <formula>0</formula>
    </cfRule>
  </conditionalFormatting>
  <conditionalFormatting sqref="H114">
    <cfRule type="cellIs" dxfId="816" priority="817" operator="lessThan">
      <formula>0</formula>
    </cfRule>
  </conditionalFormatting>
  <conditionalFormatting sqref="J114:K114">
    <cfRule type="cellIs" dxfId="815" priority="816" operator="lessThan">
      <formula>0</formula>
    </cfRule>
  </conditionalFormatting>
  <conditionalFormatting sqref="E115:E117">
    <cfRule type="cellIs" dxfId="814" priority="815" operator="lessThan">
      <formula>14</formula>
    </cfRule>
  </conditionalFormatting>
  <conditionalFormatting sqref="G115:G118">
    <cfRule type="cellIs" dxfId="813" priority="814" operator="lessThan">
      <formula>0</formula>
    </cfRule>
  </conditionalFormatting>
  <conditionalFormatting sqref="L115:L117">
    <cfRule type="cellIs" dxfId="812" priority="813" operator="lessThan">
      <formula>0</formula>
    </cfRule>
  </conditionalFormatting>
  <conditionalFormatting sqref="M115:M117">
    <cfRule type="cellIs" dxfId="811" priority="812" operator="lessThan">
      <formula>0</formula>
    </cfRule>
  </conditionalFormatting>
  <conditionalFormatting sqref="I115:I117">
    <cfRule type="cellIs" dxfId="810" priority="811" operator="lessThan">
      <formula>0</formula>
    </cfRule>
  </conditionalFormatting>
  <conditionalFormatting sqref="H115:H117">
    <cfRule type="cellIs" dxfId="809" priority="810" operator="lessThan">
      <formula>0</formula>
    </cfRule>
  </conditionalFormatting>
  <conditionalFormatting sqref="J115:K116 J117">
    <cfRule type="cellIs" dxfId="808" priority="809" operator="lessThan">
      <formula>0</formula>
    </cfRule>
  </conditionalFormatting>
  <conditionalFormatting sqref="E119:E120">
    <cfRule type="cellIs" dxfId="807" priority="808" operator="lessThan">
      <formula>14</formula>
    </cfRule>
  </conditionalFormatting>
  <conditionalFormatting sqref="G119:G120">
    <cfRule type="cellIs" dxfId="806" priority="807" operator="lessThan">
      <formula>0</formula>
    </cfRule>
  </conditionalFormatting>
  <conditionalFormatting sqref="L119:L120">
    <cfRule type="cellIs" dxfId="805" priority="806" operator="lessThan">
      <formula>0</formula>
    </cfRule>
  </conditionalFormatting>
  <conditionalFormatting sqref="M119:M120">
    <cfRule type="cellIs" dxfId="804" priority="805" operator="lessThan">
      <formula>0</formula>
    </cfRule>
  </conditionalFormatting>
  <conditionalFormatting sqref="I119:I120">
    <cfRule type="cellIs" dxfId="803" priority="804" operator="lessThan">
      <formula>0</formula>
    </cfRule>
  </conditionalFormatting>
  <conditionalFormatting sqref="H119:H120">
    <cfRule type="cellIs" dxfId="802" priority="803" operator="lessThan">
      <formula>0</formula>
    </cfRule>
  </conditionalFormatting>
  <conditionalFormatting sqref="J120:K120 J119">
    <cfRule type="cellIs" dxfId="801" priority="802" operator="lessThan">
      <formula>0</formula>
    </cfRule>
  </conditionalFormatting>
  <conditionalFormatting sqref="E118">
    <cfRule type="cellIs" dxfId="800" priority="801" operator="lessThan">
      <formula>14</formula>
    </cfRule>
  </conditionalFormatting>
  <conditionalFormatting sqref="I118">
    <cfRule type="cellIs" dxfId="799" priority="800" operator="lessThan">
      <formula>0</formula>
    </cfRule>
  </conditionalFormatting>
  <conditionalFormatting sqref="E121:E123">
    <cfRule type="cellIs" dxfId="798" priority="799" operator="lessThan">
      <formula>14</formula>
    </cfRule>
  </conditionalFormatting>
  <conditionalFormatting sqref="G121:G123">
    <cfRule type="cellIs" dxfId="797" priority="798" operator="lessThan">
      <formula>0</formula>
    </cfRule>
  </conditionalFormatting>
  <conditionalFormatting sqref="L121:L123">
    <cfRule type="cellIs" dxfId="796" priority="797" operator="lessThan">
      <formula>0</formula>
    </cfRule>
  </conditionalFormatting>
  <conditionalFormatting sqref="M121:M123">
    <cfRule type="cellIs" dxfId="795" priority="796" operator="lessThan">
      <formula>0</formula>
    </cfRule>
  </conditionalFormatting>
  <conditionalFormatting sqref="I121:I123">
    <cfRule type="cellIs" dxfId="794" priority="795" operator="lessThan">
      <formula>0</formula>
    </cfRule>
  </conditionalFormatting>
  <conditionalFormatting sqref="H121:H123">
    <cfRule type="cellIs" dxfId="793" priority="794" operator="lessThan">
      <formula>0</formula>
    </cfRule>
  </conditionalFormatting>
  <conditionalFormatting sqref="J121:K123">
    <cfRule type="cellIs" dxfId="792" priority="793" operator="lessThan">
      <formula>0</formula>
    </cfRule>
  </conditionalFormatting>
  <conditionalFormatting sqref="E124:E126">
    <cfRule type="cellIs" dxfId="791" priority="792" operator="lessThan">
      <formula>14</formula>
    </cfRule>
  </conditionalFormatting>
  <conditionalFormatting sqref="G124:G126">
    <cfRule type="cellIs" dxfId="790" priority="791" operator="lessThan">
      <formula>0</formula>
    </cfRule>
  </conditionalFormatting>
  <conditionalFormatting sqref="L124:L126">
    <cfRule type="cellIs" dxfId="789" priority="790" operator="lessThan">
      <formula>0</formula>
    </cfRule>
  </conditionalFormatting>
  <conditionalFormatting sqref="M124:M126">
    <cfRule type="cellIs" dxfId="788" priority="789" operator="lessThan">
      <formula>0</formula>
    </cfRule>
  </conditionalFormatting>
  <conditionalFormatting sqref="I124:I126">
    <cfRule type="cellIs" dxfId="787" priority="788" operator="lessThan">
      <formula>0</formula>
    </cfRule>
  </conditionalFormatting>
  <conditionalFormatting sqref="H124:H126">
    <cfRule type="cellIs" dxfId="786" priority="787" operator="lessThan">
      <formula>0</formula>
    </cfRule>
  </conditionalFormatting>
  <conditionalFormatting sqref="J124:K126">
    <cfRule type="cellIs" dxfId="785" priority="786" operator="lessThan">
      <formula>0</formula>
    </cfRule>
  </conditionalFormatting>
  <conditionalFormatting sqref="E127">
    <cfRule type="cellIs" dxfId="784" priority="785" operator="lessThan">
      <formula>14</formula>
    </cfRule>
  </conditionalFormatting>
  <conditionalFormatting sqref="G127">
    <cfRule type="cellIs" dxfId="783" priority="784" operator="lessThan">
      <formula>0</formula>
    </cfRule>
  </conditionalFormatting>
  <conditionalFormatting sqref="I127">
    <cfRule type="cellIs" dxfId="782" priority="783" operator="lessThan">
      <formula>0</formula>
    </cfRule>
  </conditionalFormatting>
  <conditionalFormatting sqref="H127">
    <cfRule type="cellIs" dxfId="781" priority="782" operator="lessThan">
      <formula>0</formula>
    </cfRule>
  </conditionalFormatting>
  <conditionalFormatting sqref="E128">
    <cfRule type="cellIs" dxfId="780" priority="781" operator="lessThan">
      <formula>14</formula>
    </cfRule>
  </conditionalFormatting>
  <conditionalFormatting sqref="G128">
    <cfRule type="cellIs" dxfId="779" priority="780" operator="lessThan">
      <formula>0</formula>
    </cfRule>
  </conditionalFormatting>
  <conditionalFormatting sqref="L128">
    <cfRule type="cellIs" dxfId="778" priority="779" operator="lessThan">
      <formula>0</formula>
    </cfRule>
  </conditionalFormatting>
  <conditionalFormatting sqref="M128">
    <cfRule type="cellIs" dxfId="777" priority="778" operator="lessThan">
      <formula>0</formula>
    </cfRule>
  </conditionalFormatting>
  <conditionalFormatting sqref="I128">
    <cfRule type="cellIs" dxfId="776" priority="777" operator="lessThan">
      <formula>0</formula>
    </cfRule>
  </conditionalFormatting>
  <conditionalFormatting sqref="H128">
    <cfRule type="cellIs" dxfId="775" priority="776" operator="lessThan">
      <formula>0</formula>
    </cfRule>
  </conditionalFormatting>
  <conditionalFormatting sqref="J128:K128">
    <cfRule type="cellIs" dxfId="774" priority="775" operator="lessThan">
      <formula>0</formula>
    </cfRule>
  </conditionalFormatting>
  <conditionalFormatting sqref="E129:E130">
    <cfRule type="cellIs" dxfId="773" priority="774" operator="lessThan">
      <formula>14</formula>
    </cfRule>
  </conditionalFormatting>
  <conditionalFormatting sqref="G129:G130">
    <cfRule type="cellIs" dxfId="772" priority="773" operator="lessThan">
      <formula>0</formula>
    </cfRule>
  </conditionalFormatting>
  <conditionalFormatting sqref="L129:L130">
    <cfRule type="cellIs" dxfId="771" priority="772" operator="lessThan">
      <formula>0</formula>
    </cfRule>
  </conditionalFormatting>
  <conditionalFormatting sqref="M129:M130">
    <cfRule type="cellIs" dxfId="770" priority="771" operator="lessThan">
      <formula>0</formula>
    </cfRule>
  </conditionalFormatting>
  <conditionalFormatting sqref="I129:I130">
    <cfRule type="cellIs" dxfId="769" priority="770" operator="lessThan">
      <formula>0</formula>
    </cfRule>
  </conditionalFormatting>
  <conditionalFormatting sqref="H129:H130">
    <cfRule type="cellIs" dxfId="768" priority="769" operator="lessThan">
      <formula>0</formula>
    </cfRule>
  </conditionalFormatting>
  <conditionalFormatting sqref="J129:K130">
    <cfRule type="cellIs" dxfId="767" priority="768" operator="lessThan">
      <formula>0</formula>
    </cfRule>
  </conditionalFormatting>
  <conditionalFormatting sqref="E131">
    <cfRule type="cellIs" dxfId="766" priority="767" operator="lessThan">
      <formula>14</formula>
    </cfRule>
  </conditionalFormatting>
  <conditionalFormatting sqref="G131">
    <cfRule type="cellIs" dxfId="765" priority="766" operator="lessThan">
      <formula>0</formula>
    </cfRule>
  </conditionalFormatting>
  <conditionalFormatting sqref="L131">
    <cfRule type="cellIs" dxfId="764" priority="765" operator="lessThan">
      <formula>0</formula>
    </cfRule>
  </conditionalFormatting>
  <conditionalFormatting sqref="M131">
    <cfRule type="cellIs" dxfId="763" priority="764" operator="lessThan">
      <formula>0</formula>
    </cfRule>
  </conditionalFormatting>
  <conditionalFormatting sqref="I131">
    <cfRule type="cellIs" dxfId="762" priority="763" operator="lessThan">
      <formula>0</formula>
    </cfRule>
  </conditionalFormatting>
  <conditionalFormatting sqref="H131">
    <cfRule type="cellIs" dxfId="761" priority="762" operator="lessThan">
      <formula>0</formula>
    </cfRule>
  </conditionalFormatting>
  <conditionalFormatting sqref="J131:K131">
    <cfRule type="cellIs" dxfId="760" priority="761" operator="lessThan">
      <formula>0</formula>
    </cfRule>
  </conditionalFormatting>
  <conditionalFormatting sqref="E132">
    <cfRule type="cellIs" dxfId="759" priority="760" operator="lessThan">
      <formula>14</formula>
    </cfRule>
  </conditionalFormatting>
  <conditionalFormatting sqref="G132">
    <cfRule type="cellIs" dxfId="758" priority="759" operator="lessThan">
      <formula>0</formula>
    </cfRule>
  </conditionalFormatting>
  <conditionalFormatting sqref="L132:L134">
    <cfRule type="cellIs" dxfId="757" priority="758" operator="lessThan">
      <formula>0</formula>
    </cfRule>
  </conditionalFormatting>
  <conditionalFormatting sqref="M132:M134">
    <cfRule type="cellIs" dxfId="756" priority="757" operator="lessThan">
      <formula>0</formula>
    </cfRule>
  </conditionalFormatting>
  <conditionalFormatting sqref="I132:I134">
    <cfRule type="cellIs" dxfId="755" priority="756" operator="lessThan">
      <formula>0</formula>
    </cfRule>
  </conditionalFormatting>
  <conditionalFormatting sqref="H132:H134">
    <cfRule type="cellIs" dxfId="754" priority="755" operator="lessThan">
      <formula>0</formula>
    </cfRule>
  </conditionalFormatting>
  <conditionalFormatting sqref="J132:K134">
    <cfRule type="cellIs" dxfId="753" priority="754" operator="lessThan">
      <formula>0</formula>
    </cfRule>
  </conditionalFormatting>
  <conditionalFormatting sqref="E133:E134">
    <cfRule type="cellIs" dxfId="752" priority="753" operator="lessThan">
      <formula>14</formula>
    </cfRule>
  </conditionalFormatting>
  <conditionalFormatting sqref="G133:G134">
    <cfRule type="cellIs" dxfId="751" priority="752" operator="lessThan">
      <formula>0</formula>
    </cfRule>
  </conditionalFormatting>
  <conditionalFormatting sqref="L133:L134">
    <cfRule type="cellIs" dxfId="750" priority="751" operator="lessThan">
      <formula>0</formula>
    </cfRule>
  </conditionalFormatting>
  <conditionalFormatting sqref="M133:M134">
    <cfRule type="cellIs" dxfId="749" priority="750" operator="lessThan">
      <formula>0</formula>
    </cfRule>
  </conditionalFormatting>
  <conditionalFormatting sqref="I133:I134">
    <cfRule type="cellIs" dxfId="748" priority="749" operator="lessThan">
      <formula>0</formula>
    </cfRule>
  </conditionalFormatting>
  <conditionalFormatting sqref="H133:H134">
    <cfRule type="cellIs" dxfId="747" priority="748" operator="lessThan">
      <formula>0</formula>
    </cfRule>
  </conditionalFormatting>
  <conditionalFormatting sqref="J133:K134">
    <cfRule type="cellIs" dxfId="746" priority="747" operator="lessThan">
      <formula>0</formula>
    </cfRule>
  </conditionalFormatting>
  <conditionalFormatting sqref="E136">
    <cfRule type="cellIs" dxfId="745" priority="746" operator="lessThan">
      <formula>14</formula>
    </cfRule>
  </conditionalFormatting>
  <conditionalFormatting sqref="L136">
    <cfRule type="cellIs" dxfId="744" priority="745" operator="lessThan">
      <formula>0</formula>
    </cfRule>
  </conditionalFormatting>
  <conditionalFormatting sqref="M136">
    <cfRule type="cellIs" dxfId="743" priority="744" operator="lessThan">
      <formula>0</formula>
    </cfRule>
  </conditionalFormatting>
  <conditionalFormatting sqref="I136">
    <cfRule type="cellIs" dxfId="742" priority="743" operator="lessThan">
      <formula>0</formula>
    </cfRule>
  </conditionalFormatting>
  <conditionalFormatting sqref="H136">
    <cfRule type="cellIs" dxfId="741" priority="742" operator="lessThan">
      <formula>0</formula>
    </cfRule>
  </conditionalFormatting>
  <conditionalFormatting sqref="J136">
    <cfRule type="cellIs" dxfId="740" priority="741" operator="lessThan">
      <formula>0</formula>
    </cfRule>
  </conditionalFormatting>
  <conditionalFormatting sqref="G136">
    <cfRule type="cellIs" dxfId="739" priority="740" operator="lessThan">
      <formula>0</formula>
    </cfRule>
  </conditionalFormatting>
  <conditionalFormatting sqref="L136">
    <cfRule type="cellIs" dxfId="738" priority="739" operator="lessThan">
      <formula>0</formula>
    </cfRule>
  </conditionalFormatting>
  <conditionalFormatting sqref="M136">
    <cfRule type="cellIs" dxfId="737" priority="738" operator="lessThan">
      <formula>0</formula>
    </cfRule>
  </conditionalFormatting>
  <conditionalFormatting sqref="I136">
    <cfRule type="cellIs" dxfId="736" priority="737" operator="lessThan">
      <formula>0</formula>
    </cfRule>
  </conditionalFormatting>
  <conditionalFormatting sqref="H136">
    <cfRule type="cellIs" dxfId="735" priority="736" operator="lessThan">
      <formula>0</formula>
    </cfRule>
  </conditionalFormatting>
  <conditionalFormatting sqref="J136">
    <cfRule type="cellIs" dxfId="734" priority="735" operator="lessThan">
      <formula>0</formula>
    </cfRule>
  </conditionalFormatting>
  <conditionalFormatting sqref="L137">
    <cfRule type="cellIs" dxfId="733" priority="734" operator="lessThan">
      <formula>0</formula>
    </cfRule>
  </conditionalFormatting>
  <conditionalFormatting sqref="M137">
    <cfRule type="cellIs" dxfId="732" priority="733" operator="lessThan">
      <formula>0</formula>
    </cfRule>
  </conditionalFormatting>
  <conditionalFormatting sqref="I137">
    <cfRule type="cellIs" dxfId="731" priority="732" operator="lessThan">
      <formula>0</formula>
    </cfRule>
  </conditionalFormatting>
  <conditionalFormatting sqref="H137">
    <cfRule type="cellIs" dxfId="730" priority="731" operator="lessThan">
      <formula>0</formula>
    </cfRule>
  </conditionalFormatting>
  <conditionalFormatting sqref="J137">
    <cfRule type="cellIs" dxfId="729" priority="730" operator="lessThan">
      <formula>0</formula>
    </cfRule>
  </conditionalFormatting>
  <conditionalFormatting sqref="E137">
    <cfRule type="cellIs" dxfId="728" priority="729" operator="lessThan">
      <formula>14</formula>
    </cfRule>
  </conditionalFormatting>
  <conditionalFormatting sqref="G137">
    <cfRule type="cellIs" dxfId="727" priority="728" operator="lessThan">
      <formula>0</formula>
    </cfRule>
  </conditionalFormatting>
  <conditionalFormatting sqref="L137">
    <cfRule type="cellIs" dxfId="726" priority="727" operator="lessThan">
      <formula>0</formula>
    </cfRule>
  </conditionalFormatting>
  <conditionalFormatting sqref="M137">
    <cfRule type="cellIs" dxfId="725" priority="726" operator="lessThan">
      <formula>0</formula>
    </cfRule>
  </conditionalFormatting>
  <conditionalFormatting sqref="I137">
    <cfRule type="cellIs" dxfId="724" priority="725" operator="lessThan">
      <formula>0</formula>
    </cfRule>
  </conditionalFormatting>
  <conditionalFormatting sqref="H137">
    <cfRule type="cellIs" dxfId="723" priority="724" operator="lessThan">
      <formula>0</formula>
    </cfRule>
  </conditionalFormatting>
  <conditionalFormatting sqref="J137">
    <cfRule type="cellIs" dxfId="722" priority="723" operator="lessThan">
      <formula>0</formula>
    </cfRule>
  </conditionalFormatting>
  <conditionalFormatting sqref="L138">
    <cfRule type="cellIs" dxfId="721" priority="722" operator="lessThan">
      <formula>0</formula>
    </cfRule>
  </conditionalFormatting>
  <conditionalFormatting sqref="M138">
    <cfRule type="cellIs" dxfId="720" priority="721" operator="lessThan">
      <formula>0</formula>
    </cfRule>
  </conditionalFormatting>
  <conditionalFormatting sqref="I138">
    <cfRule type="cellIs" dxfId="719" priority="720" operator="lessThan">
      <formula>0</formula>
    </cfRule>
  </conditionalFormatting>
  <conditionalFormatting sqref="H138">
    <cfRule type="cellIs" dxfId="718" priority="719" operator="lessThan">
      <formula>0</formula>
    </cfRule>
  </conditionalFormatting>
  <conditionalFormatting sqref="J138">
    <cfRule type="cellIs" dxfId="717" priority="718" operator="lessThan">
      <formula>0</formula>
    </cfRule>
  </conditionalFormatting>
  <conditionalFormatting sqref="E138">
    <cfRule type="cellIs" dxfId="716" priority="717" operator="lessThan">
      <formula>14</formula>
    </cfRule>
  </conditionalFormatting>
  <conditionalFormatting sqref="G138">
    <cfRule type="cellIs" dxfId="715" priority="716" operator="lessThan">
      <formula>0</formula>
    </cfRule>
  </conditionalFormatting>
  <conditionalFormatting sqref="L138">
    <cfRule type="cellIs" dxfId="714" priority="715" operator="lessThan">
      <formula>0</formula>
    </cfRule>
  </conditionalFormatting>
  <conditionalFormatting sqref="M138">
    <cfRule type="cellIs" dxfId="713" priority="714" operator="lessThan">
      <formula>0</formula>
    </cfRule>
  </conditionalFormatting>
  <conditionalFormatting sqref="I138">
    <cfRule type="cellIs" dxfId="712" priority="713" operator="lessThan">
      <formula>0</formula>
    </cfRule>
  </conditionalFormatting>
  <conditionalFormatting sqref="H138">
    <cfRule type="cellIs" dxfId="711" priority="712" operator="lessThan">
      <formula>0</formula>
    </cfRule>
  </conditionalFormatting>
  <conditionalFormatting sqref="J138">
    <cfRule type="cellIs" dxfId="710" priority="711" operator="lessThan">
      <formula>0</formula>
    </cfRule>
  </conditionalFormatting>
  <conditionalFormatting sqref="I139">
    <cfRule type="cellIs" dxfId="709" priority="710" operator="lessThan">
      <formula>0</formula>
    </cfRule>
  </conditionalFormatting>
  <conditionalFormatting sqref="H139">
    <cfRule type="cellIs" dxfId="708" priority="709" operator="lessThan">
      <formula>0</formula>
    </cfRule>
  </conditionalFormatting>
  <conditionalFormatting sqref="E139">
    <cfRule type="cellIs" dxfId="707" priority="708" operator="lessThan">
      <formula>14</formula>
    </cfRule>
  </conditionalFormatting>
  <conditionalFormatting sqref="G139">
    <cfRule type="cellIs" dxfId="706" priority="707" operator="lessThan">
      <formula>0</formula>
    </cfRule>
  </conditionalFormatting>
  <conditionalFormatting sqref="I139">
    <cfRule type="cellIs" dxfId="705" priority="706" operator="lessThan">
      <formula>0</formula>
    </cfRule>
  </conditionalFormatting>
  <conditionalFormatting sqref="H139">
    <cfRule type="cellIs" dxfId="704" priority="705" operator="lessThan">
      <formula>0</formula>
    </cfRule>
  </conditionalFormatting>
  <conditionalFormatting sqref="L140:L141">
    <cfRule type="cellIs" dxfId="703" priority="704" operator="lessThan">
      <formula>0</formula>
    </cfRule>
  </conditionalFormatting>
  <conditionalFormatting sqref="M140:M141">
    <cfRule type="cellIs" dxfId="702" priority="703" operator="lessThan">
      <formula>0</formula>
    </cfRule>
  </conditionalFormatting>
  <conditionalFormatting sqref="I140:I141">
    <cfRule type="cellIs" dxfId="701" priority="702" operator="lessThan">
      <formula>0</formula>
    </cfRule>
  </conditionalFormatting>
  <conditionalFormatting sqref="H140:H141">
    <cfRule type="cellIs" dxfId="700" priority="701" operator="lessThan">
      <formula>0</formula>
    </cfRule>
  </conditionalFormatting>
  <conditionalFormatting sqref="J140:J141">
    <cfRule type="cellIs" dxfId="699" priority="700" operator="lessThan">
      <formula>0</formula>
    </cfRule>
  </conditionalFormatting>
  <conditionalFormatting sqref="E140:E141">
    <cfRule type="cellIs" dxfId="698" priority="699" operator="lessThan">
      <formula>14</formula>
    </cfRule>
  </conditionalFormatting>
  <conditionalFormatting sqref="G140:G141">
    <cfRule type="cellIs" dxfId="697" priority="698" operator="lessThan">
      <formula>0</formula>
    </cfRule>
  </conditionalFormatting>
  <conditionalFormatting sqref="L140:L141">
    <cfRule type="cellIs" dxfId="696" priority="697" operator="lessThan">
      <formula>0</formula>
    </cfRule>
  </conditionalFormatting>
  <conditionalFormatting sqref="M140:M141">
    <cfRule type="cellIs" dxfId="695" priority="696" operator="lessThan">
      <formula>0</formula>
    </cfRule>
  </conditionalFormatting>
  <conditionalFormatting sqref="I140:I141">
    <cfRule type="cellIs" dxfId="694" priority="695" operator="lessThan">
      <formula>0</formula>
    </cfRule>
  </conditionalFormatting>
  <conditionalFormatting sqref="H140:H141">
    <cfRule type="cellIs" dxfId="693" priority="694" operator="lessThan">
      <formula>0</formula>
    </cfRule>
  </conditionalFormatting>
  <conditionalFormatting sqref="J140:J141">
    <cfRule type="cellIs" dxfId="692" priority="693" operator="lessThan">
      <formula>0</formula>
    </cfRule>
  </conditionalFormatting>
  <conditionalFormatting sqref="L142">
    <cfRule type="cellIs" dxfId="691" priority="692" operator="lessThan">
      <formula>0</formula>
    </cfRule>
  </conditionalFormatting>
  <conditionalFormatting sqref="M142">
    <cfRule type="cellIs" dxfId="690" priority="691" operator="lessThan">
      <formula>0</formula>
    </cfRule>
  </conditionalFormatting>
  <conditionalFormatting sqref="I142:I143">
    <cfRule type="cellIs" dxfId="689" priority="690" operator="lessThan">
      <formula>0</formula>
    </cfRule>
  </conditionalFormatting>
  <conditionalFormatting sqref="H142:H143">
    <cfRule type="cellIs" dxfId="688" priority="689" operator="lessThan">
      <formula>0</formula>
    </cfRule>
  </conditionalFormatting>
  <conditionalFormatting sqref="J142">
    <cfRule type="cellIs" dxfId="687" priority="688" operator="lessThan">
      <formula>0</formula>
    </cfRule>
  </conditionalFormatting>
  <conditionalFormatting sqref="E142:E143">
    <cfRule type="cellIs" dxfId="686" priority="687" operator="lessThan">
      <formula>14</formula>
    </cfRule>
  </conditionalFormatting>
  <conditionalFormatting sqref="G142:G143">
    <cfRule type="cellIs" dxfId="685" priority="686" operator="lessThan">
      <formula>0</formula>
    </cfRule>
  </conditionalFormatting>
  <conditionalFormatting sqref="L142">
    <cfRule type="cellIs" dxfId="684" priority="685" operator="lessThan">
      <formula>0</formula>
    </cfRule>
  </conditionalFormatting>
  <conditionalFormatting sqref="M142">
    <cfRule type="cellIs" dxfId="683" priority="684" operator="lessThan">
      <formula>0</formula>
    </cfRule>
  </conditionalFormatting>
  <conditionalFormatting sqref="I142:I143">
    <cfRule type="cellIs" dxfId="682" priority="683" operator="lessThan">
      <formula>0</formula>
    </cfRule>
  </conditionalFormatting>
  <conditionalFormatting sqref="H142:H143">
    <cfRule type="cellIs" dxfId="681" priority="682" operator="lessThan">
      <formula>0</formula>
    </cfRule>
  </conditionalFormatting>
  <conditionalFormatting sqref="J142">
    <cfRule type="cellIs" dxfId="680" priority="681" operator="lessThan">
      <formula>0</formula>
    </cfRule>
  </conditionalFormatting>
  <conditionalFormatting sqref="L144:L146">
    <cfRule type="cellIs" dxfId="679" priority="680" operator="lessThan">
      <formula>0</formula>
    </cfRule>
  </conditionalFormatting>
  <conditionalFormatting sqref="M144:M146">
    <cfRule type="cellIs" dxfId="678" priority="679" operator="lessThan">
      <formula>0</formula>
    </cfRule>
  </conditionalFormatting>
  <conditionalFormatting sqref="I144:I146">
    <cfRule type="cellIs" dxfId="677" priority="678" operator="lessThan">
      <formula>0</formula>
    </cfRule>
  </conditionalFormatting>
  <conditionalFormatting sqref="H144:H146">
    <cfRule type="cellIs" dxfId="676" priority="677" operator="lessThan">
      <formula>0</formula>
    </cfRule>
  </conditionalFormatting>
  <conditionalFormatting sqref="J144:J146">
    <cfRule type="cellIs" dxfId="675" priority="676" operator="lessThan">
      <formula>0</formula>
    </cfRule>
  </conditionalFormatting>
  <conditionalFormatting sqref="E144:E146">
    <cfRule type="cellIs" dxfId="674" priority="675" operator="lessThan">
      <formula>14</formula>
    </cfRule>
  </conditionalFormatting>
  <conditionalFormatting sqref="G144:G146">
    <cfRule type="cellIs" dxfId="673" priority="674" operator="lessThan">
      <formula>0</formula>
    </cfRule>
  </conditionalFormatting>
  <conditionalFormatting sqref="L144:L146">
    <cfRule type="cellIs" dxfId="672" priority="673" operator="lessThan">
      <formula>0</formula>
    </cfRule>
  </conditionalFormatting>
  <conditionalFormatting sqref="M144:M146">
    <cfRule type="cellIs" dxfId="671" priority="672" operator="lessThan">
      <formula>0</formula>
    </cfRule>
  </conditionalFormatting>
  <conditionalFormatting sqref="I144:I146">
    <cfRule type="cellIs" dxfId="670" priority="671" operator="lessThan">
      <formula>0</formula>
    </cfRule>
  </conditionalFormatting>
  <conditionalFormatting sqref="H144:H146">
    <cfRule type="cellIs" dxfId="669" priority="670" operator="lessThan">
      <formula>0</formula>
    </cfRule>
  </conditionalFormatting>
  <conditionalFormatting sqref="J144:J146">
    <cfRule type="cellIs" dxfId="668" priority="669" operator="lessThan">
      <formula>0</formula>
    </cfRule>
  </conditionalFormatting>
  <conditionalFormatting sqref="L147:L149">
    <cfRule type="cellIs" dxfId="667" priority="668" operator="lessThan">
      <formula>0</formula>
    </cfRule>
  </conditionalFormatting>
  <conditionalFormatting sqref="M147:M149">
    <cfRule type="cellIs" dxfId="666" priority="667" operator="lessThan">
      <formula>0</formula>
    </cfRule>
  </conditionalFormatting>
  <conditionalFormatting sqref="H147:H149">
    <cfRule type="cellIs" dxfId="665" priority="666" operator="lessThan">
      <formula>0</formula>
    </cfRule>
  </conditionalFormatting>
  <conditionalFormatting sqref="J149:K149 J147:J148">
    <cfRule type="cellIs" dxfId="664" priority="665" operator="lessThan">
      <formula>0</formula>
    </cfRule>
  </conditionalFormatting>
  <conditionalFormatting sqref="E147:E149">
    <cfRule type="cellIs" dxfId="663" priority="664" operator="lessThan">
      <formula>14</formula>
    </cfRule>
  </conditionalFormatting>
  <conditionalFormatting sqref="G147:G149">
    <cfRule type="cellIs" dxfId="662" priority="663" operator="lessThan">
      <formula>0</formula>
    </cfRule>
  </conditionalFormatting>
  <conditionalFormatting sqref="L147:L149">
    <cfRule type="cellIs" dxfId="661" priority="662" operator="lessThan">
      <formula>0</formula>
    </cfRule>
  </conditionalFormatting>
  <conditionalFormatting sqref="M147:M149">
    <cfRule type="cellIs" dxfId="660" priority="661" operator="lessThan">
      <formula>0</formula>
    </cfRule>
  </conditionalFormatting>
  <conditionalFormatting sqref="H147:H149">
    <cfRule type="cellIs" dxfId="659" priority="660" operator="lessThan">
      <formula>0</formula>
    </cfRule>
  </conditionalFormatting>
  <conditionalFormatting sqref="J149:K149 J147:J148">
    <cfRule type="cellIs" dxfId="658" priority="659" operator="lessThan">
      <formula>0</formula>
    </cfRule>
  </conditionalFormatting>
  <conditionalFormatting sqref="I150:I151">
    <cfRule type="cellIs" dxfId="657" priority="658" operator="lessThan">
      <formula>0</formula>
    </cfRule>
  </conditionalFormatting>
  <conditionalFormatting sqref="H150:H151">
    <cfRule type="cellIs" dxfId="656" priority="657" operator="lessThan">
      <formula>0</formula>
    </cfRule>
  </conditionalFormatting>
  <conditionalFormatting sqref="E150:E151">
    <cfRule type="cellIs" dxfId="655" priority="656" operator="lessThan">
      <formula>14</formula>
    </cfRule>
  </conditionalFormatting>
  <conditionalFormatting sqref="G150:G151">
    <cfRule type="cellIs" dxfId="654" priority="655" operator="lessThan">
      <formula>0</formula>
    </cfRule>
  </conditionalFormatting>
  <conditionalFormatting sqref="I150:I151">
    <cfRule type="cellIs" dxfId="653" priority="654" operator="lessThan">
      <formula>0</formula>
    </cfRule>
  </conditionalFormatting>
  <conditionalFormatting sqref="H150:H151">
    <cfRule type="cellIs" dxfId="652" priority="653" operator="lessThan">
      <formula>0</formula>
    </cfRule>
  </conditionalFormatting>
  <conditionalFormatting sqref="L152">
    <cfRule type="cellIs" dxfId="651" priority="652" operator="lessThan">
      <formula>0</formula>
    </cfRule>
  </conditionalFormatting>
  <conditionalFormatting sqref="M152">
    <cfRule type="cellIs" dxfId="650" priority="651" operator="lessThan">
      <formula>0</formula>
    </cfRule>
  </conditionalFormatting>
  <conditionalFormatting sqref="H152">
    <cfRule type="cellIs" dxfId="649" priority="650" operator="lessThan">
      <formula>0</formula>
    </cfRule>
  </conditionalFormatting>
  <conditionalFormatting sqref="J152:K152">
    <cfRule type="cellIs" dxfId="648" priority="649" operator="lessThan">
      <formula>0</formula>
    </cfRule>
  </conditionalFormatting>
  <conditionalFormatting sqref="E152">
    <cfRule type="cellIs" dxfId="647" priority="648" operator="lessThan">
      <formula>14</formula>
    </cfRule>
  </conditionalFormatting>
  <conditionalFormatting sqref="G152">
    <cfRule type="cellIs" dxfId="646" priority="647" operator="lessThan">
      <formula>0</formula>
    </cfRule>
  </conditionalFormatting>
  <conditionalFormatting sqref="L152">
    <cfRule type="cellIs" dxfId="645" priority="646" operator="lessThan">
      <formula>0</formula>
    </cfRule>
  </conditionalFormatting>
  <conditionalFormatting sqref="M152">
    <cfRule type="cellIs" dxfId="644" priority="645" operator="lessThan">
      <formula>0</formula>
    </cfRule>
  </conditionalFormatting>
  <conditionalFormatting sqref="H152">
    <cfRule type="cellIs" dxfId="643" priority="644" operator="lessThan">
      <formula>0</formula>
    </cfRule>
  </conditionalFormatting>
  <conditionalFormatting sqref="J152:K152">
    <cfRule type="cellIs" dxfId="642" priority="643" operator="lessThan">
      <formula>0</formula>
    </cfRule>
  </conditionalFormatting>
  <conditionalFormatting sqref="I147:I149">
    <cfRule type="cellIs" dxfId="641" priority="642" operator="lessThan">
      <formula>0</formula>
    </cfRule>
  </conditionalFormatting>
  <conditionalFormatting sqref="I147:I149">
    <cfRule type="cellIs" dxfId="640" priority="641" operator="lessThan">
      <formula>0</formula>
    </cfRule>
  </conditionalFormatting>
  <conditionalFormatting sqref="I152">
    <cfRule type="cellIs" dxfId="639" priority="640" operator="lessThan">
      <formula>0</formula>
    </cfRule>
  </conditionalFormatting>
  <conditionalFormatting sqref="I152">
    <cfRule type="cellIs" dxfId="638" priority="639" operator="lessThan">
      <formula>0</formula>
    </cfRule>
  </conditionalFormatting>
  <conditionalFormatting sqref="L153">
    <cfRule type="cellIs" dxfId="637" priority="638" operator="lessThan">
      <formula>0</formula>
    </cfRule>
  </conditionalFormatting>
  <conditionalFormatting sqref="M153">
    <cfRule type="cellIs" dxfId="636" priority="637" operator="lessThan">
      <formula>0</formula>
    </cfRule>
  </conditionalFormatting>
  <conditionalFormatting sqref="H153">
    <cfRule type="cellIs" dxfId="635" priority="636" operator="lessThan">
      <formula>0</formula>
    </cfRule>
  </conditionalFormatting>
  <conditionalFormatting sqref="J153:K153">
    <cfRule type="cellIs" dxfId="634" priority="635" operator="lessThan">
      <formula>0</formula>
    </cfRule>
  </conditionalFormatting>
  <conditionalFormatting sqref="E153:E154">
    <cfRule type="cellIs" dxfId="633" priority="634" operator="lessThan">
      <formula>14</formula>
    </cfRule>
  </conditionalFormatting>
  <conditionalFormatting sqref="G153:G154">
    <cfRule type="cellIs" dxfId="632" priority="633" operator="lessThan">
      <formula>0</formula>
    </cfRule>
  </conditionalFormatting>
  <conditionalFormatting sqref="L153">
    <cfRule type="cellIs" dxfId="631" priority="632" operator="lessThan">
      <formula>0</formula>
    </cfRule>
  </conditionalFormatting>
  <conditionalFormatting sqref="M153">
    <cfRule type="cellIs" dxfId="630" priority="631" operator="lessThan">
      <formula>0</formula>
    </cfRule>
  </conditionalFormatting>
  <conditionalFormatting sqref="H153">
    <cfRule type="cellIs" dxfId="629" priority="630" operator="lessThan">
      <formula>0</formula>
    </cfRule>
  </conditionalFormatting>
  <conditionalFormatting sqref="J153:K153">
    <cfRule type="cellIs" dxfId="628" priority="629" operator="lessThan">
      <formula>0</formula>
    </cfRule>
  </conditionalFormatting>
  <conditionalFormatting sqref="I153:I154">
    <cfRule type="cellIs" dxfId="627" priority="628" operator="lessThan">
      <formula>0</formula>
    </cfRule>
  </conditionalFormatting>
  <conditionalFormatting sqref="I153:I154">
    <cfRule type="cellIs" dxfId="626" priority="627" operator="lessThan">
      <formula>0</formula>
    </cfRule>
  </conditionalFormatting>
  <conditionalFormatting sqref="L155">
    <cfRule type="cellIs" dxfId="625" priority="626" operator="lessThan">
      <formula>0</formula>
    </cfRule>
  </conditionalFormatting>
  <conditionalFormatting sqref="M155">
    <cfRule type="cellIs" dxfId="624" priority="625" operator="lessThan">
      <formula>0</formula>
    </cfRule>
  </conditionalFormatting>
  <conditionalFormatting sqref="H155">
    <cfRule type="cellIs" dxfId="623" priority="624" operator="lessThan">
      <formula>0</formula>
    </cfRule>
  </conditionalFormatting>
  <conditionalFormatting sqref="J155:K155">
    <cfRule type="cellIs" dxfId="622" priority="623" operator="lessThan">
      <formula>0</formula>
    </cfRule>
  </conditionalFormatting>
  <conditionalFormatting sqref="G155">
    <cfRule type="cellIs" dxfId="621" priority="622" operator="lessThan">
      <formula>0</formula>
    </cfRule>
  </conditionalFormatting>
  <conditionalFormatting sqref="L155">
    <cfRule type="cellIs" dxfId="620" priority="621" operator="lessThan">
      <formula>0</formula>
    </cfRule>
  </conditionalFormatting>
  <conditionalFormatting sqref="M155">
    <cfRule type="cellIs" dxfId="619" priority="620" operator="lessThan">
      <formula>0</formula>
    </cfRule>
  </conditionalFormatting>
  <conditionalFormatting sqref="H155">
    <cfRule type="cellIs" dxfId="618" priority="619" operator="lessThan">
      <formula>0</formula>
    </cfRule>
  </conditionalFormatting>
  <conditionalFormatting sqref="J155:K155">
    <cfRule type="cellIs" dxfId="617" priority="618" operator="lessThan">
      <formula>0</formula>
    </cfRule>
  </conditionalFormatting>
  <conditionalFormatting sqref="I155">
    <cfRule type="cellIs" dxfId="616" priority="617" operator="lessThan">
      <formula>0</formula>
    </cfRule>
  </conditionalFormatting>
  <conditionalFormatting sqref="I155">
    <cfRule type="cellIs" dxfId="615" priority="616" operator="lessThan">
      <formula>0</formula>
    </cfRule>
  </conditionalFormatting>
  <conditionalFormatting sqref="E155">
    <cfRule type="cellIs" dxfId="614" priority="615" operator="lessThan">
      <formula>14</formula>
    </cfRule>
  </conditionalFormatting>
  <conditionalFormatting sqref="L156">
    <cfRule type="cellIs" dxfId="613" priority="614" operator="lessThan">
      <formula>0</formula>
    </cfRule>
  </conditionalFormatting>
  <conditionalFormatting sqref="M156">
    <cfRule type="cellIs" dxfId="612" priority="613" operator="lessThan">
      <formula>0</formula>
    </cfRule>
  </conditionalFormatting>
  <conditionalFormatting sqref="H156">
    <cfRule type="cellIs" dxfId="611" priority="612" operator="lessThan">
      <formula>0</formula>
    </cfRule>
  </conditionalFormatting>
  <conditionalFormatting sqref="J156:K156">
    <cfRule type="cellIs" dxfId="610" priority="611" operator="lessThan">
      <formula>0</formula>
    </cfRule>
  </conditionalFormatting>
  <conditionalFormatting sqref="G156">
    <cfRule type="cellIs" dxfId="609" priority="610" operator="lessThan">
      <formula>0</formula>
    </cfRule>
  </conditionalFormatting>
  <conditionalFormatting sqref="L156">
    <cfRule type="cellIs" dxfId="608" priority="609" operator="lessThan">
      <formula>0</formula>
    </cfRule>
  </conditionalFormatting>
  <conditionalFormatting sqref="M156">
    <cfRule type="cellIs" dxfId="607" priority="608" operator="lessThan">
      <formula>0</formula>
    </cfRule>
  </conditionalFormatting>
  <conditionalFormatting sqref="H156">
    <cfRule type="cellIs" dxfId="606" priority="607" operator="lessThan">
      <formula>0</formula>
    </cfRule>
  </conditionalFormatting>
  <conditionalFormatting sqref="J156:K156">
    <cfRule type="cellIs" dxfId="605" priority="606" operator="lessThan">
      <formula>0</formula>
    </cfRule>
  </conditionalFormatting>
  <conditionalFormatting sqref="I156">
    <cfRule type="cellIs" dxfId="604" priority="605" operator="lessThan">
      <formula>0</formula>
    </cfRule>
  </conditionalFormatting>
  <conditionalFormatting sqref="I156">
    <cfRule type="cellIs" dxfId="603" priority="604" operator="lessThan">
      <formula>0</formula>
    </cfRule>
  </conditionalFormatting>
  <conditionalFormatting sqref="E156">
    <cfRule type="cellIs" dxfId="602" priority="603" operator="lessThan">
      <formula>14</formula>
    </cfRule>
  </conditionalFormatting>
  <conditionalFormatting sqref="L157">
    <cfRule type="cellIs" dxfId="601" priority="602" operator="lessThan">
      <formula>0</formula>
    </cfRule>
  </conditionalFormatting>
  <conditionalFormatting sqref="M157">
    <cfRule type="cellIs" dxfId="600" priority="601" operator="lessThan">
      <formula>0</formula>
    </cfRule>
  </conditionalFormatting>
  <conditionalFormatting sqref="H157">
    <cfRule type="cellIs" dxfId="599" priority="600" operator="lessThan">
      <formula>0</formula>
    </cfRule>
  </conditionalFormatting>
  <conditionalFormatting sqref="J157:K157">
    <cfRule type="cellIs" dxfId="598" priority="599" operator="lessThan">
      <formula>0</formula>
    </cfRule>
  </conditionalFormatting>
  <conditionalFormatting sqref="G157">
    <cfRule type="cellIs" dxfId="597" priority="598" operator="lessThan">
      <formula>0</formula>
    </cfRule>
  </conditionalFormatting>
  <conditionalFormatting sqref="L157">
    <cfRule type="cellIs" dxfId="596" priority="597" operator="lessThan">
      <formula>0</formula>
    </cfRule>
  </conditionalFormatting>
  <conditionalFormatting sqref="M157">
    <cfRule type="cellIs" dxfId="595" priority="596" operator="lessThan">
      <formula>0</formula>
    </cfRule>
  </conditionalFormatting>
  <conditionalFormatting sqref="H157">
    <cfRule type="cellIs" dxfId="594" priority="595" operator="lessThan">
      <formula>0</formula>
    </cfRule>
  </conditionalFormatting>
  <conditionalFormatting sqref="J157:K157">
    <cfRule type="cellIs" dxfId="593" priority="594" operator="lessThan">
      <formula>0</formula>
    </cfRule>
  </conditionalFormatting>
  <conditionalFormatting sqref="I157">
    <cfRule type="cellIs" dxfId="592" priority="593" operator="lessThan">
      <formula>0</formula>
    </cfRule>
  </conditionalFormatting>
  <conditionalFormatting sqref="I157">
    <cfRule type="cellIs" dxfId="591" priority="592" operator="lessThan">
      <formula>0</formula>
    </cfRule>
  </conditionalFormatting>
  <conditionalFormatting sqref="E157">
    <cfRule type="cellIs" dxfId="590" priority="591" operator="lessThan">
      <formula>14</formula>
    </cfRule>
  </conditionalFormatting>
  <conditionalFormatting sqref="L158">
    <cfRule type="cellIs" dxfId="589" priority="590" operator="lessThan">
      <formula>0</formula>
    </cfRule>
  </conditionalFormatting>
  <conditionalFormatting sqref="M158">
    <cfRule type="cellIs" dxfId="588" priority="589" operator="lessThan">
      <formula>0</formula>
    </cfRule>
  </conditionalFormatting>
  <conditionalFormatting sqref="H158">
    <cfRule type="cellIs" dxfId="587" priority="588" operator="lessThan">
      <formula>0</formula>
    </cfRule>
  </conditionalFormatting>
  <conditionalFormatting sqref="J158:K158">
    <cfRule type="cellIs" dxfId="586" priority="587" operator="lessThan">
      <formula>0</formula>
    </cfRule>
  </conditionalFormatting>
  <conditionalFormatting sqref="G158">
    <cfRule type="cellIs" dxfId="585" priority="586" operator="lessThan">
      <formula>0</formula>
    </cfRule>
  </conditionalFormatting>
  <conditionalFormatting sqref="L158">
    <cfRule type="cellIs" dxfId="584" priority="585" operator="lessThan">
      <formula>0</formula>
    </cfRule>
  </conditionalFormatting>
  <conditionalFormatting sqref="M158">
    <cfRule type="cellIs" dxfId="583" priority="584" operator="lessThan">
      <formula>0</formula>
    </cfRule>
  </conditionalFormatting>
  <conditionalFormatting sqref="H158">
    <cfRule type="cellIs" dxfId="582" priority="583" operator="lessThan">
      <formula>0</formula>
    </cfRule>
  </conditionalFormatting>
  <conditionalFormatting sqref="J158:K158">
    <cfRule type="cellIs" dxfId="581" priority="582" operator="lessThan">
      <formula>0</formula>
    </cfRule>
  </conditionalFormatting>
  <conditionalFormatting sqref="I158">
    <cfRule type="cellIs" dxfId="580" priority="581" operator="lessThan">
      <formula>0</formula>
    </cfRule>
  </conditionalFormatting>
  <conditionalFormatting sqref="I158">
    <cfRule type="cellIs" dxfId="579" priority="580" operator="lessThan">
      <formula>0</formula>
    </cfRule>
  </conditionalFormatting>
  <conditionalFormatting sqref="E158">
    <cfRule type="cellIs" dxfId="578" priority="579" operator="lessThan">
      <formula>14</formula>
    </cfRule>
  </conditionalFormatting>
  <conditionalFormatting sqref="L159">
    <cfRule type="cellIs" dxfId="577" priority="578" operator="lessThan">
      <formula>0</formula>
    </cfRule>
  </conditionalFormatting>
  <conditionalFormatting sqref="M159">
    <cfRule type="cellIs" dxfId="576" priority="577" operator="lessThan">
      <formula>0</formula>
    </cfRule>
  </conditionalFormatting>
  <conditionalFormatting sqref="H159">
    <cfRule type="cellIs" dxfId="575" priority="576" operator="lessThan">
      <formula>0</formula>
    </cfRule>
  </conditionalFormatting>
  <conditionalFormatting sqref="J159:K159">
    <cfRule type="cellIs" dxfId="574" priority="575" operator="lessThan">
      <formula>0</formula>
    </cfRule>
  </conditionalFormatting>
  <conditionalFormatting sqref="G159:G160">
    <cfRule type="cellIs" dxfId="573" priority="574" operator="lessThan">
      <formula>0</formula>
    </cfRule>
  </conditionalFormatting>
  <conditionalFormatting sqref="L159">
    <cfRule type="cellIs" dxfId="572" priority="573" operator="lessThan">
      <formula>0</formula>
    </cfRule>
  </conditionalFormatting>
  <conditionalFormatting sqref="M159">
    <cfRule type="cellIs" dxfId="571" priority="572" operator="lessThan">
      <formula>0</formula>
    </cfRule>
  </conditionalFormatting>
  <conditionalFormatting sqref="H159">
    <cfRule type="cellIs" dxfId="570" priority="571" operator="lessThan">
      <formula>0</formula>
    </cfRule>
  </conditionalFormatting>
  <conditionalFormatting sqref="J159:K159">
    <cfRule type="cellIs" dxfId="569" priority="570" operator="lessThan">
      <formula>0</formula>
    </cfRule>
  </conditionalFormatting>
  <conditionalFormatting sqref="I159:I160">
    <cfRule type="cellIs" dxfId="568" priority="569" operator="lessThan">
      <formula>0</formula>
    </cfRule>
  </conditionalFormatting>
  <conditionalFormatting sqref="I159:I160">
    <cfRule type="cellIs" dxfId="567" priority="568" operator="lessThan">
      <formula>0</formula>
    </cfRule>
  </conditionalFormatting>
  <conditionalFormatting sqref="E159:E160">
    <cfRule type="cellIs" dxfId="566" priority="567" operator="lessThan">
      <formula>14</formula>
    </cfRule>
  </conditionalFormatting>
  <conditionalFormatting sqref="L161">
    <cfRule type="cellIs" dxfId="565" priority="566" operator="lessThan">
      <formula>0</formula>
    </cfRule>
  </conditionalFormatting>
  <conditionalFormatting sqref="M161">
    <cfRule type="cellIs" dxfId="564" priority="565" operator="lessThan">
      <formula>0</formula>
    </cfRule>
  </conditionalFormatting>
  <conditionalFormatting sqref="H161">
    <cfRule type="cellIs" dxfId="563" priority="564" operator="lessThan">
      <formula>0</formula>
    </cfRule>
  </conditionalFormatting>
  <conditionalFormatting sqref="L161">
    <cfRule type="cellIs" dxfId="562" priority="562" operator="lessThan">
      <formula>0</formula>
    </cfRule>
  </conditionalFormatting>
  <conditionalFormatting sqref="G161:G162">
    <cfRule type="cellIs" dxfId="561" priority="563" operator="lessThan">
      <formula>0</formula>
    </cfRule>
  </conditionalFormatting>
  <conditionalFormatting sqref="M161">
    <cfRule type="cellIs" dxfId="560" priority="561" operator="lessThan">
      <formula>0</formula>
    </cfRule>
  </conditionalFormatting>
  <conditionalFormatting sqref="H161">
    <cfRule type="cellIs" dxfId="559" priority="560" operator="lessThan">
      <formula>0</formula>
    </cfRule>
  </conditionalFormatting>
  <conditionalFormatting sqref="I161">
    <cfRule type="cellIs" dxfId="558" priority="558" operator="lessThan">
      <formula>0</formula>
    </cfRule>
  </conditionalFormatting>
  <conditionalFormatting sqref="I161">
    <cfRule type="cellIs" dxfId="557" priority="559" operator="lessThan">
      <formula>0</formula>
    </cfRule>
  </conditionalFormatting>
  <conditionalFormatting sqref="E161:E162">
    <cfRule type="cellIs" dxfId="556" priority="557" operator="lessThan">
      <formula>14</formula>
    </cfRule>
  </conditionalFormatting>
  <conditionalFormatting sqref="I162">
    <cfRule type="cellIs" dxfId="555" priority="556" operator="lessThan">
      <formula>0</formula>
    </cfRule>
  </conditionalFormatting>
  <conditionalFormatting sqref="I162">
    <cfRule type="cellIs" dxfId="554" priority="555" operator="lessThan">
      <formula>0</formula>
    </cfRule>
  </conditionalFormatting>
  <conditionalFormatting sqref="G163">
    <cfRule type="cellIs" dxfId="553" priority="554" operator="lessThan">
      <formula>0</formula>
    </cfRule>
  </conditionalFormatting>
  <conditionalFormatting sqref="E163">
    <cfRule type="cellIs" dxfId="552" priority="553" operator="lessThan">
      <formula>14</formula>
    </cfRule>
  </conditionalFormatting>
  <conditionalFormatting sqref="I163">
    <cfRule type="cellIs" dxfId="551" priority="552" operator="lessThan">
      <formula>0</formula>
    </cfRule>
  </conditionalFormatting>
  <conditionalFormatting sqref="I163">
    <cfRule type="cellIs" dxfId="550" priority="551" operator="lessThan">
      <formula>0</formula>
    </cfRule>
  </conditionalFormatting>
  <conditionalFormatting sqref="L164:L166">
    <cfRule type="cellIs" dxfId="549" priority="550" operator="lessThan">
      <formula>0</formula>
    </cfRule>
  </conditionalFormatting>
  <conditionalFormatting sqref="M164:M166">
    <cfRule type="cellIs" dxfId="548" priority="549" operator="lessThan">
      <formula>0</formula>
    </cfRule>
  </conditionalFormatting>
  <conditionalFormatting sqref="H164:H166">
    <cfRule type="cellIs" dxfId="547" priority="548" operator="lessThan">
      <formula>0</formula>
    </cfRule>
  </conditionalFormatting>
  <conditionalFormatting sqref="J165:K166">
    <cfRule type="cellIs" dxfId="546" priority="547" operator="lessThan">
      <formula>0</formula>
    </cfRule>
  </conditionalFormatting>
  <conditionalFormatting sqref="G164:G166">
    <cfRule type="cellIs" dxfId="545" priority="546" operator="lessThan">
      <formula>0</formula>
    </cfRule>
  </conditionalFormatting>
  <conditionalFormatting sqref="L164:L166">
    <cfRule type="cellIs" dxfId="544" priority="545" operator="lessThan">
      <formula>0</formula>
    </cfRule>
  </conditionalFormatting>
  <conditionalFormatting sqref="M164:M166">
    <cfRule type="cellIs" dxfId="543" priority="544" operator="lessThan">
      <formula>0</formula>
    </cfRule>
  </conditionalFormatting>
  <conditionalFormatting sqref="H164:H166">
    <cfRule type="cellIs" dxfId="542" priority="543" operator="lessThan">
      <formula>0</formula>
    </cfRule>
  </conditionalFormatting>
  <conditionalFormatting sqref="J165:K166">
    <cfRule type="cellIs" dxfId="541" priority="542" operator="lessThan">
      <formula>0</formula>
    </cfRule>
  </conditionalFormatting>
  <conditionalFormatting sqref="I164:I166">
    <cfRule type="cellIs" dxfId="540" priority="541" operator="lessThan">
      <formula>0</formula>
    </cfRule>
  </conditionalFormatting>
  <conditionalFormatting sqref="I164:I166">
    <cfRule type="cellIs" dxfId="539" priority="540" operator="lessThan">
      <formula>0</formula>
    </cfRule>
  </conditionalFormatting>
  <conditionalFormatting sqref="E164:E166">
    <cfRule type="cellIs" dxfId="538" priority="539" operator="lessThan">
      <formula>14</formula>
    </cfRule>
  </conditionalFormatting>
  <conditionalFormatting sqref="L167">
    <cfRule type="cellIs" dxfId="537" priority="538" operator="lessThan">
      <formula>0</formula>
    </cfRule>
  </conditionalFormatting>
  <conditionalFormatting sqref="M167">
    <cfRule type="cellIs" dxfId="536" priority="537" operator="lessThan">
      <formula>0</formula>
    </cfRule>
  </conditionalFormatting>
  <conditionalFormatting sqref="H167">
    <cfRule type="cellIs" dxfId="535" priority="536" operator="lessThan">
      <formula>0</formula>
    </cfRule>
  </conditionalFormatting>
  <conditionalFormatting sqref="J167:K167">
    <cfRule type="cellIs" dxfId="534" priority="535" operator="lessThan">
      <formula>0</formula>
    </cfRule>
  </conditionalFormatting>
  <conditionalFormatting sqref="G167">
    <cfRule type="cellIs" dxfId="533" priority="534" operator="lessThan">
      <formula>0</formula>
    </cfRule>
  </conditionalFormatting>
  <conditionalFormatting sqref="L167">
    <cfRule type="cellIs" dxfId="532" priority="533" operator="lessThan">
      <formula>0</formula>
    </cfRule>
  </conditionalFormatting>
  <conditionalFormatting sqref="M167">
    <cfRule type="cellIs" dxfId="531" priority="532" operator="lessThan">
      <formula>0</formula>
    </cfRule>
  </conditionalFormatting>
  <conditionalFormatting sqref="H167">
    <cfRule type="cellIs" dxfId="530" priority="531" operator="lessThan">
      <formula>0</formula>
    </cfRule>
  </conditionalFormatting>
  <conditionalFormatting sqref="J167:K167">
    <cfRule type="cellIs" dxfId="529" priority="530" operator="lessThan">
      <formula>0</formula>
    </cfRule>
  </conditionalFormatting>
  <conditionalFormatting sqref="I167">
    <cfRule type="cellIs" dxfId="528" priority="529" operator="lessThan">
      <formula>0</formula>
    </cfRule>
  </conditionalFormatting>
  <conditionalFormatting sqref="I167">
    <cfRule type="cellIs" dxfId="527" priority="528" operator="lessThan">
      <formula>0</formula>
    </cfRule>
  </conditionalFormatting>
  <conditionalFormatting sqref="E167">
    <cfRule type="cellIs" dxfId="526" priority="527" operator="lessThan">
      <formula>14</formula>
    </cfRule>
  </conditionalFormatting>
  <conditionalFormatting sqref="L168:L169">
    <cfRule type="cellIs" dxfId="525" priority="526" operator="lessThan">
      <formula>0</formula>
    </cfRule>
  </conditionalFormatting>
  <conditionalFormatting sqref="M168:M169">
    <cfRule type="cellIs" dxfId="524" priority="525" operator="lessThan">
      <formula>0</formula>
    </cfRule>
  </conditionalFormatting>
  <conditionalFormatting sqref="H168:H169">
    <cfRule type="cellIs" dxfId="523" priority="524" operator="lessThan">
      <formula>0</formula>
    </cfRule>
  </conditionalFormatting>
  <conditionalFormatting sqref="J168:K169">
    <cfRule type="cellIs" dxfId="522" priority="523" operator="lessThan">
      <formula>0</formula>
    </cfRule>
  </conditionalFormatting>
  <conditionalFormatting sqref="G168:G198">
    <cfRule type="cellIs" dxfId="521" priority="522" operator="lessThan">
      <formula>0</formula>
    </cfRule>
  </conditionalFormatting>
  <conditionalFormatting sqref="L168:L169">
    <cfRule type="cellIs" dxfId="520" priority="521" operator="lessThan">
      <formula>0</formula>
    </cfRule>
  </conditionalFormatting>
  <conditionalFormatting sqref="M168:M169">
    <cfRule type="cellIs" dxfId="519" priority="520" operator="lessThan">
      <formula>0</formula>
    </cfRule>
  </conditionalFormatting>
  <conditionalFormatting sqref="H168:H169">
    <cfRule type="cellIs" dxfId="518" priority="519" operator="lessThan">
      <formula>0</formula>
    </cfRule>
  </conditionalFormatting>
  <conditionalFormatting sqref="J168:K169">
    <cfRule type="cellIs" dxfId="517" priority="518" operator="lessThan">
      <formula>0</formula>
    </cfRule>
  </conditionalFormatting>
  <conditionalFormatting sqref="I168:I169">
    <cfRule type="cellIs" dxfId="516" priority="517" operator="lessThan">
      <formula>0</formula>
    </cfRule>
  </conditionalFormatting>
  <conditionalFormatting sqref="I168:I169">
    <cfRule type="cellIs" dxfId="515" priority="516" operator="lessThan">
      <formula>0</formula>
    </cfRule>
  </conditionalFormatting>
  <conditionalFormatting sqref="E168:E169">
    <cfRule type="cellIs" dxfId="514" priority="515" operator="lessThan">
      <formula>14</formula>
    </cfRule>
  </conditionalFormatting>
  <conditionalFormatting sqref="H170">
    <cfRule type="cellIs" dxfId="513" priority="514" operator="lessThan">
      <formula>0</formula>
    </cfRule>
  </conditionalFormatting>
  <conditionalFormatting sqref="G170">
    <cfRule type="cellIs" dxfId="512" priority="513" operator="lessThan">
      <formula>0</formula>
    </cfRule>
  </conditionalFormatting>
  <conditionalFormatting sqref="H170">
    <cfRule type="cellIs" dxfId="511" priority="512" operator="lessThan">
      <formula>0</formula>
    </cfRule>
  </conditionalFormatting>
  <conditionalFormatting sqref="I170">
    <cfRule type="cellIs" dxfId="510" priority="511" operator="lessThan">
      <formula>0</formula>
    </cfRule>
  </conditionalFormatting>
  <conditionalFormatting sqref="I170">
    <cfRule type="cellIs" dxfId="509" priority="510" operator="lessThan">
      <formula>0</formula>
    </cfRule>
  </conditionalFormatting>
  <conditionalFormatting sqref="E170">
    <cfRule type="cellIs" dxfId="508" priority="509" operator="lessThan">
      <formula>14</formula>
    </cfRule>
  </conditionalFormatting>
  <conditionalFormatting sqref="H171">
    <cfRule type="cellIs" dxfId="507" priority="508" operator="lessThan">
      <formula>0</formula>
    </cfRule>
  </conditionalFormatting>
  <conditionalFormatting sqref="G171">
    <cfRule type="cellIs" dxfId="506" priority="507" operator="lessThan">
      <formula>0</formula>
    </cfRule>
  </conditionalFormatting>
  <conditionalFormatting sqref="H171">
    <cfRule type="cellIs" dxfId="505" priority="506" operator="lessThan">
      <formula>0</formula>
    </cfRule>
  </conditionalFormatting>
  <conditionalFormatting sqref="I171">
    <cfRule type="cellIs" dxfId="504" priority="505" operator="lessThan">
      <formula>0</formula>
    </cfRule>
  </conditionalFormatting>
  <conditionalFormatting sqref="I171">
    <cfRule type="cellIs" dxfId="503" priority="504" operator="lessThan">
      <formula>0</formula>
    </cfRule>
  </conditionalFormatting>
  <conditionalFormatting sqref="E171">
    <cfRule type="cellIs" dxfId="502" priority="503" operator="lessThan">
      <formula>14</formula>
    </cfRule>
  </conditionalFormatting>
  <conditionalFormatting sqref="L172">
    <cfRule type="cellIs" dxfId="501" priority="502" operator="lessThan">
      <formula>0</formula>
    </cfRule>
  </conditionalFormatting>
  <conditionalFormatting sqref="M172">
    <cfRule type="cellIs" dxfId="500" priority="501" operator="lessThan">
      <formula>0</formula>
    </cfRule>
  </conditionalFormatting>
  <conditionalFormatting sqref="H172">
    <cfRule type="cellIs" dxfId="499" priority="500" operator="lessThan">
      <formula>0</formula>
    </cfRule>
  </conditionalFormatting>
  <conditionalFormatting sqref="J172">
    <cfRule type="cellIs" dxfId="498" priority="499" operator="lessThan">
      <formula>0</formula>
    </cfRule>
  </conditionalFormatting>
  <conditionalFormatting sqref="G172">
    <cfRule type="cellIs" dxfId="497" priority="498" operator="lessThan">
      <formula>0</formula>
    </cfRule>
  </conditionalFormatting>
  <conditionalFormatting sqref="L172">
    <cfRule type="cellIs" dxfId="496" priority="497" operator="lessThan">
      <formula>0</formula>
    </cfRule>
  </conditionalFormatting>
  <conditionalFormatting sqref="M172">
    <cfRule type="cellIs" dxfId="495" priority="496" operator="lessThan">
      <formula>0</formula>
    </cfRule>
  </conditionalFormatting>
  <conditionalFormatting sqref="H172">
    <cfRule type="cellIs" dxfId="494" priority="495" operator="lessThan">
      <formula>0</formula>
    </cfRule>
  </conditionalFormatting>
  <conditionalFormatting sqref="J172">
    <cfRule type="cellIs" dxfId="493" priority="494" operator="lessThan">
      <formula>0</formula>
    </cfRule>
  </conditionalFormatting>
  <conditionalFormatting sqref="I172">
    <cfRule type="cellIs" dxfId="492" priority="493" operator="lessThan">
      <formula>0</formula>
    </cfRule>
  </conditionalFormatting>
  <conditionalFormatting sqref="I172">
    <cfRule type="cellIs" dxfId="491" priority="492" operator="lessThan">
      <formula>0</formula>
    </cfRule>
  </conditionalFormatting>
  <conditionalFormatting sqref="E172">
    <cfRule type="cellIs" dxfId="490" priority="491" operator="lessThan">
      <formula>14</formula>
    </cfRule>
  </conditionalFormatting>
  <conditionalFormatting sqref="G173">
    <cfRule type="cellIs" dxfId="489" priority="490" operator="lessThan">
      <formula>0</formula>
    </cfRule>
  </conditionalFormatting>
  <conditionalFormatting sqref="E173">
    <cfRule type="cellIs" dxfId="488" priority="489" operator="lessThan">
      <formula>14</formula>
    </cfRule>
  </conditionalFormatting>
  <conditionalFormatting sqref="I173">
    <cfRule type="cellIs" dxfId="487" priority="488" operator="lessThan">
      <formula>0</formula>
    </cfRule>
  </conditionalFormatting>
  <conditionalFormatting sqref="I173">
    <cfRule type="cellIs" dxfId="486" priority="487" operator="lessThan">
      <formula>0</formula>
    </cfRule>
  </conditionalFormatting>
  <conditionalFormatting sqref="L182">
    <cfRule type="cellIs" dxfId="485" priority="486" operator="lessThan">
      <formula>0</formula>
    </cfRule>
  </conditionalFormatting>
  <conditionalFormatting sqref="M182">
    <cfRule type="cellIs" dxfId="484" priority="485" operator="lessThan">
      <formula>0</formula>
    </cfRule>
  </conditionalFormatting>
  <conditionalFormatting sqref="H182">
    <cfRule type="cellIs" dxfId="483" priority="484" operator="lessThan">
      <formula>0</formula>
    </cfRule>
  </conditionalFormatting>
  <conditionalFormatting sqref="J182:K182">
    <cfRule type="cellIs" dxfId="482" priority="483" operator="lessThan">
      <formula>0</formula>
    </cfRule>
  </conditionalFormatting>
  <conditionalFormatting sqref="G182">
    <cfRule type="cellIs" dxfId="481" priority="482" operator="lessThan">
      <formula>0</formula>
    </cfRule>
  </conditionalFormatting>
  <conditionalFormatting sqref="L182">
    <cfRule type="cellIs" dxfId="480" priority="481" operator="lessThan">
      <formula>0</formula>
    </cfRule>
  </conditionalFormatting>
  <conditionalFormatting sqref="M182">
    <cfRule type="cellIs" dxfId="479" priority="480" operator="lessThan">
      <formula>0</formula>
    </cfRule>
  </conditionalFormatting>
  <conditionalFormatting sqref="H182">
    <cfRule type="cellIs" dxfId="478" priority="479" operator="lessThan">
      <formula>0</formula>
    </cfRule>
  </conditionalFormatting>
  <conditionalFormatting sqref="J182:K182">
    <cfRule type="cellIs" dxfId="477" priority="478" operator="lessThan">
      <formula>0</formula>
    </cfRule>
  </conditionalFormatting>
  <conditionalFormatting sqref="I182">
    <cfRule type="cellIs" dxfId="476" priority="477" operator="lessThan">
      <formula>0</formula>
    </cfRule>
  </conditionalFormatting>
  <conditionalFormatting sqref="I182">
    <cfRule type="cellIs" dxfId="475" priority="476" operator="lessThan">
      <formula>0</formula>
    </cfRule>
  </conditionalFormatting>
  <conditionalFormatting sqref="L174:L176 L178:L179 L181">
    <cfRule type="cellIs" dxfId="474" priority="475" operator="lessThan">
      <formula>0</formula>
    </cfRule>
  </conditionalFormatting>
  <conditionalFormatting sqref="M174:M176 M178:M179 M181">
    <cfRule type="cellIs" dxfId="473" priority="474" operator="lessThan">
      <formula>0</formula>
    </cfRule>
  </conditionalFormatting>
  <conditionalFormatting sqref="H174:H176 H178:H179 H181">
    <cfRule type="cellIs" dxfId="472" priority="473" operator="lessThan">
      <formula>0</formula>
    </cfRule>
  </conditionalFormatting>
  <conditionalFormatting sqref="J174:K176 J178:K179 J181:K181">
    <cfRule type="cellIs" dxfId="471" priority="472" operator="lessThan">
      <formula>0</formula>
    </cfRule>
  </conditionalFormatting>
  <conditionalFormatting sqref="G174:G176 G178:G179 G181">
    <cfRule type="cellIs" dxfId="470" priority="471" operator="lessThan">
      <formula>0</formula>
    </cfRule>
  </conditionalFormatting>
  <conditionalFormatting sqref="L174:L176 L178:L179 L181">
    <cfRule type="cellIs" dxfId="469" priority="470" operator="lessThan">
      <formula>0</formula>
    </cfRule>
  </conditionalFormatting>
  <conditionalFormatting sqref="M174:M176 M178:M179 M181">
    <cfRule type="cellIs" dxfId="468" priority="469" operator="lessThan">
      <formula>0</formula>
    </cfRule>
  </conditionalFormatting>
  <conditionalFormatting sqref="H174:H176 H178:H179 H181">
    <cfRule type="cellIs" dxfId="467" priority="468" operator="lessThan">
      <formula>0</formula>
    </cfRule>
  </conditionalFormatting>
  <conditionalFormatting sqref="J174:K176 J178:K179 J181:K181">
    <cfRule type="cellIs" dxfId="466" priority="467" operator="lessThan">
      <formula>0</formula>
    </cfRule>
  </conditionalFormatting>
  <conditionalFormatting sqref="I174:I176 I178:I179 I181">
    <cfRule type="cellIs" dxfId="465" priority="466" operator="lessThan">
      <formula>0</formula>
    </cfRule>
  </conditionalFormatting>
  <conditionalFormatting sqref="I174:I176 I178:I179 I181">
    <cfRule type="cellIs" dxfId="464" priority="465" operator="lessThan">
      <formula>0</formula>
    </cfRule>
  </conditionalFormatting>
  <conditionalFormatting sqref="L177">
    <cfRule type="cellIs" dxfId="463" priority="464" operator="lessThan">
      <formula>0</formula>
    </cfRule>
  </conditionalFormatting>
  <conditionalFormatting sqref="M177">
    <cfRule type="cellIs" dxfId="462" priority="463" operator="lessThan">
      <formula>0</formula>
    </cfRule>
  </conditionalFormatting>
  <conditionalFormatting sqref="H177">
    <cfRule type="cellIs" dxfId="461" priority="462" operator="lessThan">
      <formula>0</formula>
    </cfRule>
  </conditionalFormatting>
  <conditionalFormatting sqref="J177:K177">
    <cfRule type="cellIs" dxfId="460" priority="461" operator="lessThan">
      <formula>0</formula>
    </cfRule>
  </conditionalFormatting>
  <conditionalFormatting sqref="G177">
    <cfRule type="cellIs" dxfId="459" priority="460" operator="lessThan">
      <formula>0</formula>
    </cfRule>
  </conditionalFormatting>
  <conditionalFormatting sqref="L177">
    <cfRule type="cellIs" dxfId="458" priority="459" operator="lessThan">
      <formula>0</formula>
    </cfRule>
  </conditionalFormatting>
  <conditionalFormatting sqref="M177">
    <cfRule type="cellIs" dxfId="457" priority="458" operator="lessThan">
      <formula>0</formula>
    </cfRule>
  </conditionalFormatting>
  <conditionalFormatting sqref="H177">
    <cfRule type="cellIs" dxfId="456" priority="457" operator="lessThan">
      <formula>0</formula>
    </cfRule>
  </conditionalFormatting>
  <conditionalFormatting sqref="J177:K177">
    <cfRule type="cellIs" dxfId="455" priority="456" operator="lessThan">
      <formula>0</formula>
    </cfRule>
  </conditionalFormatting>
  <conditionalFormatting sqref="H180">
    <cfRule type="cellIs" dxfId="454" priority="453" operator="lessThan">
      <formula>0</formula>
    </cfRule>
  </conditionalFormatting>
  <conditionalFormatting sqref="J180:K180">
    <cfRule type="cellIs" dxfId="453" priority="452" operator="lessThan">
      <formula>0</formula>
    </cfRule>
  </conditionalFormatting>
  <conditionalFormatting sqref="L180">
    <cfRule type="cellIs" dxfId="452" priority="455" operator="lessThan">
      <formula>0</formula>
    </cfRule>
  </conditionalFormatting>
  <conditionalFormatting sqref="M180">
    <cfRule type="cellIs" dxfId="451" priority="454" operator="lessThan">
      <formula>0</formula>
    </cfRule>
  </conditionalFormatting>
  <conditionalFormatting sqref="G180">
    <cfRule type="cellIs" dxfId="450" priority="451" operator="lessThan">
      <formula>0</formula>
    </cfRule>
  </conditionalFormatting>
  <conditionalFormatting sqref="L180">
    <cfRule type="cellIs" dxfId="449" priority="450" operator="lessThan">
      <formula>0</formula>
    </cfRule>
  </conditionalFormatting>
  <conditionalFormatting sqref="M180">
    <cfRule type="cellIs" dxfId="448" priority="449" operator="lessThan">
      <formula>0</formula>
    </cfRule>
  </conditionalFormatting>
  <conditionalFormatting sqref="H180">
    <cfRule type="cellIs" dxfId="447" priority="448" operator="lessThan">
      <formula>0</formula>
    </cfRule>
  </conditionalFormatting>
  <conditionalFormatting sqref="J180:K180">
    <cfRule type="cellIs" dxfId="446" priority="447" operator="lessThan">
      <formula>0</formula>
    </cfRule>
  </conditionalFormatting>
  <conditionalFormatting sqref="I180">
    <cfRule type="cellIs" dxfId="445" priority="446" operator="lessThan">
      <formula>0</formula>
    </cfRule>
  </conditionalFormatting>
  <conditionalFormatting sqref="I180">
    <cfRule type="cellIs" dxfId="444" priority="445" operator="lessThan">
      <formula>0</formula>
    </cfRule>
  </conditionalFormatting>
  <conditionalFormatting sqref="E183">
    <cfRule type="cellIs" dxfId="443" priority="444" operator="lessThan">
      <formula>14</formula>
    </cfRule>
  </conditionalFormatting>
  <conditionalFormatting sqref="L183">
    <cfRule type="cellIs" dxfId="442" priority="443" operator="lessThan">
      <formula>0</formula>
    </cfRule>
  </conditionalFormatting>
  <conditionalFormatting sqref="M183">
    <cfRule type="cellIs" dxfId="441" priority="442" operator="lessThan">
      <formula>0</formula>
    </cfRule>
  </conditionalFormatting>
  <conditionalFormatting sqref="H183">
    <cfRule type="cellIs" dxfId="440" priority="441" operator="lessThan">
      <formula>0</formula>
    </cfRule>
  </conditionalFormatting>
  <conditionalFormatting sqref="J183:K183">
    <cfRule type="cellIs" dxfId="439" priority="440" operator="lessThan">
      <formula>0</formula>
    </cfRule>
  </conditionalFormatting>
  <conditionalFormatting sqref="G183">
    <cfRule type="cellIs" dxfId="438" priority="439" operator="lessThan">
      <formula>0</formula>
    </cfRule>
  </conditionalFormatting>
  <conditionalFormatting sqref="L183">
    <cfRule type="cellIs" dxfId="437" priority="438" operator="lessThan">
      <formula>0</formula>
    </cfRule>
  </conditionalFormatting>
  <conditionalFormatting sqref="M183">
    <cfRule type="cellIs" dxfId="436" priority="437" operator="lessThan">
      <formula>0</formula>
    </cfRule>
  </conditionalFormatting>
  <conditionalFormatting sqref="H183">
    <cfRule type="cellIs" dxfId="435" priority="436" operator="lessThan">
      <formula>0</formula>
    </cfRule>
  </conditionalFormatting>
  <conditionalFormatting sqref="J183:K183">
    <cfRule type="cellIs" dxfId="434" priority="435" operator="lessThan">
      <formula>0</formula>
    </cfRule>
  </conditionalFormatting>
  <conditionalFormatting sqref="I183">
    <cfRule type="cellIs" dxfId="433" priority="434" operator="lessThan">
      <formula>0</formula>
    </cfRule>
  </conditionalFormatting>
  <conditionalFormatting sqref="I183">
    <cfRule type="cellIs" dxfId="432" priority="433" operator="lessThan">
      <formula>0</formula>
    </cfRule>
  </conditionalFormatting>
  <conditionalFormatting sqref="E185">
    <cfRule type="cellIs" dxfId="431" priority="432" operator="lessThan">
      <formula>14</formula>
    </cfRule>
  </conditionalFormatting>
  <conditionalFormatting sqref="H185">
    <cfRule type="cellIs" dxfId="430" priority="431" operator="lessThan">
      <formula>0</formula>
    </cfRule>
  </conditionalFormatting>
  <conditionalFormatting sqref="G185">
    <cfRule type="cellIs" dxfId="429" priority="430" operator="lessThan">
      <formula>0</formula>
    </cfRule>
  </conditionalFormatting>
  <conditionalFormatting sqref="H185">
    <cfRule type="cellIs" dxfId="428" priority="429" operator="lessThan">
      <formula>0</formula>
    </cfRule>
  </conditionalFormatting>
  <conditionalFormatting sqref="I185">
    <cfRule type="cellIs" dxfId="427" priority="428" operator="lessThan">
      <formula>0</formula>
    </cfRule>
  </conditionalFormatting>
  <conditionalFormatting sqref="I185">
    <cfRule type="cellIs" dxfId="426" priority="427" operator="lessThan">
      <formula>0</formula>
    </cfRule>
  </conditionalFormatting>
  <conditionalFormatting sqref="G184">
    <cfRule type="cellIs" dxfId="425" priority="426" operator="lessThan">
      <formula>0</formula>
    </cfRule>
  </conditionalFormatting>
  <conditionalFormatting sqref="I184">
    <cfRule type="cellIs" dxfId="424" priority="425" operator="lessThan">
      <formula>0</formula>
    </cfRule>
  </conditionalFormatting>
  <conditionalFormatting sqref="I184">
    <cfRule type="cellIs" dxfId="423" priority="424" operator="lessThan">
      <formula>0</formula>
    </cfRule>
  </conditionalFormatting>
  <conditionalFormatting sqref="E184">
    <cfRule type="cellIs" dxfId="422" priority="423" operator="lessThan">
      <formula>14</formula>
    </cfRule>
  </conditionalFormatting>
  <conditionalFormatting sqref="E187">
    <cfRule type="cellIs" dxfId="421" priority="422" operator="lessThan">
      <formula>14</formula>
    </cfRule>
  </conditionalFormatting>
  <conditionalFormatting sqref="L187">
    <cfRule type="cellIs" dxfId="420" priority="421" operator="lessThan">
      <formula>0</formula>
    </cfRule>
  </conditionalFormatting>
  <conditionalFormatting sqref="M187">
    <cfRule type="cellIs" dxfId="419" priority="420" operator="lessThan">
      <formula>0</formula>
    </cfRule>
  </conditionalFormatting>
  <conditionalFormatting sqref="H187">
    <cfRule type="cellIs" dxfId="418" priority="419" operator="lessThan">
      <formula>0</formula>
    </cfRule>
  </conditionalFormatting>
  <conditionalFormatting sqref="J187:K187">
    <cfRule type="cellIs" dxfId="417" priority="418" operator="lessThan">
      <formula>0</formula>
    </cfRule>
  </conditionalFormatting>
  <conditionalFormatting sqref="G187">
    <cfRule type="cellIs" dxfId="416" priority="417" operator="lessThan">
      <formula>0</formula>
    </cfRule>
  </conditionalFormatting>
  <conditionalFormatting sqref="L187">
    <cfRule type="cellIs" dxfId="415" priority="416" operator="lessThan">
      <formula>0</formula>
    </cfRule>
  </conditionalFormatting>
  <conditionalFormatting sqref="M187">
    <cfRule type="cellIs" dxfId="414" priority="415" operator="lessThan">
      <formula>0</formula>
    </cfRule>
  </conditionalFormatting>
  <conditionalFormatting sqref="H187">
    <cfRule type="cellIs" dxfId="413" priority="414" operator="lessThan">
      <formula>0</formula>
    </cfRule>
  </conditionalFormatting>
  <conditionalFormatting sqref="J187:K187">
    <cfRule type="cellIs" dxfId="412" priority="413" operator="lessThan">
      <formula>0</formula>
    </cfRule>
  </conditionalFormatting>
  <conditionalFormatting sqref="I187">
    <cfRule type="cellIs" dxfId="411" priority="412" operator="lessThan">
      <formula>0</formula>
    </cfRule>
  </conditionalFormatting>
  <conditionalFormatting sqref="I187">
    <cfRule type="cellIs" dxfId="410" priority="411" operator="lessThan">
      <formula>0</formula>
    </cfRule>
  </conditionalFormatting>
  <conditionalFormatting sqref="E197">
    <cfRule type="cellIs" dxfId="409" priority="410" operator="lessThan">
      <formula>14</formula>
    </cfRule>
  </conditionalFormatting>
  <conditionalFormatting sqref="L197">
    <cfRule type="cellIs" dxfId="408" priority="409" operator="lessThan">
      <formula>0</formula>
    </cfRule>
  </conditionalFormatting>
  <conditionalFormatting sqref="M197">
    <cfRule type="cellIs" dxfId="407" priority="408" operator="lessThan">
      <formula>0</formula>
    </cfRule>
  </conditionalFormatting>
  <conditionalFormatting sqref="H197">
    <cfRule type="cellIs" dxfId="406" priority="407" operator="lessThan">
      <formula>0</formula>
    </cfRule>
  </conditionalFormatting>
  <conditionalFormatting sqref="J197:K197">
    <cfRule type="cellIs" dxfId="405" priority="406" operator="lessThan">
      <formula>0</formula>
    </cfRule>
  </conditionalFormatting>
  <conditionalFormatting sqref="G197">
    <cfRule type="cellIs" dxfId="404" priority="405" operator="lessThan">
      <formula>0</formula>
    </cfRule>
  </conditionalFormatting>
  <conditionalFormatting sqref="L197">
    <cfRule type="cellIs" dxfId="403" priority="404" operator="lessThan">
      <formula>0</formula>
    </cfRule>
  </conditionalFormatting>
  <conditionalFormatting sqref="M197">
    <cfRule type="cellIs" dxfId="402" priority="403" operator="lessThan">
      <formula>0</formula>
    </cfRule>
  </conditionalFormatting>
  <conditionalFormatting sqref="H197">
    <cfRule type="cellIs" dxfId="401" priority="402" operator="lessThan">
      <formula>0</formula>
    </cfRule>
  </conditionalFormatting>
  <conditionalFormatting sqref="J197:K197">
    <cfRule type="cellIs" dxfId="400" priority="401" operator="lessThan">
      <formula>0</formula>
    </cfRule>
  </conditionalFormatting>
  <conditionalFormatting sqref="I197">
    <cfRule type="cellIs" dxfId="399" priority="400" operator="lessThan">
      <formula>0</formula>
    </cfRule>
  </conditionalFormatting>
  <conditionalFormatting sqref="I197">
    <cfRule type="cellIs" dxfId="398" priority="399" operator="lessThan">
      <formula>0</formula>
    </cfRule>
  </conditionalFormatting>
  <conditionalFormatting sqref="E198">
    <cfRule type="cellIs" dxfId="397" priority="398" operator="lessThan">
      <formula>14</formula>
    </cfRule>
  </conditionalFormatting>
  <conditionalFormatting sqref="L198">
    <cfRule type="cellIs" dxfId="396" priority="397" operator="lessThan">
      <formula>0</formula>
    </cfRule>
  </conditionalFormatting>
  <conditionalFormatting sqref="M198">
    <cfRule type="cellIs" dxfId="395" priority="396" operator="lessThan">
      <formula>0</formula>
    </cfRule>
  </conditionalFormatting>
  <conditionalFormatting sqref="H198">
    <cfRule type="cellIs" dxfId="394" priority="395" operator="lessThan">
      <formula>0</formula>
    </cfRule>
  </conditionalFormatting>
  <conditionalFormatting sqref="J198:K198">
    <cfRule type="cellIs" dxfId="393" priority="394" operator="lessThan">
      <formula>0</formula>
    </cfRule>
  </conditionalFormatting>
  <conditionalFormatting sqref="G198">
    <cfRule type="cellIs" dxfId="392" priority="393" operator="lessThan">
      <formula>0</formula>
    </cfRule>
  </conditionalFormatting>
  <conditionalFormatting sqref="L198">
    <cfRule type="cellIs" dxfId="391" priority="392" operator="lessThan">
      <formula>0</formula>
    </cfRule>
  </conditionalFormatting>
  <conditionalFormatting sqref="M198">
    <cfRule type="cellIs" dxfId="390" priority="391" operator="lessThan">
      <formula>0</formula>
    </cfRule>
  </conditionalFormatting>
  <conditionalFormatting sqref="H198">
    <cfRule type="cellIs" dxfId="389" priority="390" operator="lessThan">
      <formula>0</formula>
    </cfRule>
  </conditionalFormatting>
  <conditionalFormatting sqref="J198:K198">
    <cfRule type="cellIs" dxfId="388" priority="389" operator="lessThan">
      <formula>0</formula>
    </cfRule>
  </conditionalFormatting>
  <conditionalFormatting sqref="I198">
    <cfRule type="cellIs" dxfId="387" priority="388" operator="lessThan">
      <formula>0</formula>
    </cfRule>
  </conditionalFormatting>
  <conditionalFormatting sqref="I198">
    <cfRule type="cellIs" dxfId="386" priority="387" operator="lessThan">
      <formula>0</formula>
    </cfRule>
  </conditionalFormatting>
  <conditionalFormatting sqref="E188">
    <cfRule type="cellIs" dxfId="385" priority="386" operator="lessThan">
      <formula>14</formula>
    </cfRule>
  </conditionalFormatting>
  <conditionalFormatting sqref="L188">
    <cfRule type="cellIs" dxfId="384" priority="385" operator="lessThan">
      <formula>0</formula>
    </cfRule>
  </conditionalFormatting>
  <conditionalFormatting sqref="M188">
    <cfRule type="cellIs" dxfId="383" priority="384" operator="lessThan">
      <formula>0</formula>
    </cfRule>
  </conditionalFormatting>
  <conditionalFormatting sqref="H188">
    <cfRule type="cellIs" dxfId="382" priority="383" operator="lessThan">
      <formula>0</formula>
    </cfRule>
  </conditionalFormatting>
  <conditionalFormatting sqref="J188:K188">
    <cfRule type="cellIs" dxfId="381" priority="382" operator="lessThan">
      <formula>0</formula>
    </cfRule>
  </conditionalFormatting>
  <conditionalFormatting sqref="G188">
    <cfRule type="cellIs" dxfId="380" priority="381" operator="lessThan">
      <formula>0</formula>
    </cfRule>
  </conditionalFormatting>
  <conditionalFormatting sqref="L188">
    <cfRule type="cellIs" dxfId="379" priority="380" operator="lessThan">
      <formula>0</formula>
    </cfRule>
  </conditionalFormatting>
  <conditionalFormatting sqref="M188">
    <cfRule type="cellIs" dxfId="378" priority="379" operator="lessThan">
      <formula>0</formula>
    </cfRule>
  </conditionalFormatting>
  <conditionalFormatting sqref="H188">
    <cfRule type="cellIs" dxfId="377" priority="378" operator="lessThan">
      <formula>0</formula>
    </cfRule>
  </conditionalFormatting>
  <conditionalFormatting sqref="J188:K188">
    <cfRule type="cellIs" dxfId="376" priority="377" operator="lessThan">
      <formula>0</formula>
    </cfRule>
  </conditionalFormatting>
  <conditionalFormatting sqref="I188">
    <cfRule type="cellIs" dxfId="375" priority="376" operator="lessThan">
      <formula>0</formula>
    </cfRule>
  </conditionalFormatting>
  <conditionalFormatting sqref="I188">
    <cfRule type="cellIs" dxfId="374" priority="375" operator="lessThan">
      <formula>0</formula>
    </cfRule>
  </conditionalFormatting>
  <conditionalFormatting sqref="E189">
    <cfRule type="cellIs" dxfId="373" priority="374" operator="lessThan">
      <formula>14</formula>
    </cfRule>
  </conditionalFormatting>
  <conditionalFormatting sqref="L189">
    <cfRule type="cellIs" dxfId="372" priority="373" operator="lessThan">
      <formula>0</formula>
    </cfRule>
  </conditionalFormatting>
  <conditionalFormatting sqref="M189">
    <cfRule type="cellIs" dxfId="371" priority="372" operator="lessThan">
      <formula>0</formula>
    </cfRule>
  </conditionalFormatting>
  <conditionalFormatting sqref="H189">
    <cfRule type="cellIs" dxfId="370" priority="371" operator="lessThan">
      <formula>0</formula>
    </cfRule>
  </conditionalFormatting>
  <conditionalFormatting sqref="J189:K189">
    <cfRule type="cellIs" dxfId="369" priority="370" operator="lessThan">
      <formula>0</formula>
    </cfRule>
  </conditionalFormatting>
  <conditionalFormatting sqref="G189">
    <cfRule type="cellIs" dxfId="368" priority="369" operator="lessThan">
      <formula>0</formula>
    </cfRule>
  </conditionalFormatting>
  <conditionalFormatting sqref="L189">
    <cfRule type="cellIs" dxfId="367" priority="368" operator="lessThan">
      <formula>0</formula>
    </cfRule>
  </conditionalFormatting>
  <conditionalFormatting sqref="M189">
    <cfRule type="cellIs" dxfId="366" priority="367" operator="lessThan">
      <formula>0</formula>
    </cfRule>
  </conditionalFormatting>
  <conditionalFormatting sqref="H189">
    <cfRule type="cellIs" dxfId="365" priority="366" operator="lessThan">
      <formula>0</formula>
    </cfRule>
  </conditionalFormatting>
  <conditionalFormatting sqref="J189:K189">
    <cfRule type="cellIs" dxfId="364" priority="365" operator="lessThan">
      <formula>0</formula>
    </cfRule>
  </conditionalFormatting>
  <conditionalFormatting sqref="I189:I190">
    <cfRule type="cellIs" dxfId="363" priority="364" operator="lessThan">
      <formula>0</formula>
    </cfRule>
  </conditionalFormatting>
  <conditionalFormatting sqref="I189:I190">
    <cfRule type="cellIs" dxfId="362" priority="363" operator="lessThan">
      <formula>0</formula>
    </cfRule>
  </conditionalFormatting>
  <conditionalFormatting sqref="L190">
    <cfRule type="cellIs" dxfId="361" priority="362" operator="lessThan">
      <formula>0</formula>
    </cfRule>
  </conditionalFormatting>
  <conditionalFormatting sqref="M190">
    <cfRule type="cellIs" dxfId="360" priority="361" operator="lessThan">
      <formula>0</formula>
    </cfRule>
  </conditionalFormatting>
  <conditionalFormatting sqref="H190">
    <cfRule type="cellIs" dxfId="359" priority="360" operator="lessThan">
      <formula>0</formula>
    </cfRule>
  </conditionalFormatting>
  <conditionalFormatting sqref="J190:K190">
    <cfRule type="cellIs" dxfId="358" priority="359" operator="lessThan">
      <formula>0</formula>
    </cfRule>
  </conditionalFormatting>
  <conditionalFormatting sqref="G190">
    <cfRule type="cellIs" dxfId="357" priority="358" operator="lessThan">
      <formula>0</formula>
    </cfRule>
  </conditionalFormatting>
  <conditionalFormatting sqref="L190">
    <cfRule type="cellIs" dxfId="356" priority="357" operator="lessThan">
      <formula>0</formula>
    </cfRule>
  </conditionalFormatting>
  <conditionalFormatting sqref="M190">
    <cfRule type="cellIs" dxfId="355" priority="356" operator="lessThan">
      <formula>0</formula>
    </cfRule>
  </conditionalFormatting>
  <conditionalFormatting sqref="H190">
    <cfRule type="cellIs" dxfId="354" priority="355" operator="lessThan">
      <formula>0</formula>
    </cfRule>
  </conditionalFormatting>
  <conditionalFormatting sqref="J190:K190">
    <cfRule type="cellIs" dxfId="353" priority="354" operator="lessThan">
      <formula>0</formula>
    </cfRule>
  </conditionalFormatting>
  <conditionalFormatting sqref="L191">
    <cfRule type="cellIs" dxfId="352" priority="352" operator="lessThan">
      <formula>0</formula>
    </cfRule>
  </conditionalFormatting>
  <conditionalFormatting sqref="E191">
    <cfRule type="cellIs" dxfId="351" priority="353" operator="lessThan">
      <formula>14</formula>
    </cfRule>
  </conditionalFormatting>
  <conditionalFormatting sqref="M191">
    <cfRule type="cellIs" dxfId="350" priority="351" operator="lessThan">
      <formula>0</formula>
    </cfRule>
  </conditionalFormatting>
  <conditionalFormatting sqref="H191">
    <cfRule type="cellIs" dxfId="349" priority="350" operator="lessThan">
      <formula>0</formula>
    </cfRule>
  </conditionalFormatting>
  <conditionalFormatting sqref="J191:K191">
    <cfRule type="cellIs" dxfId="348" priority="349" operator="lessThan">
      <formula>0</formula>
    </cfRule>
  </conditionalFormatting>
  <conditionalFormatting sqref="G191">
    <cfRule type="cellIs" dxfId="347" priority="348" operator="lessThan">
      <formula>0</formula>
    </cfRule>
  </conditionalFormatting>
  <conditionalFormatting sqref="L191">
    <cfRule type="cellIs" dxfId="346" priority="347" operator="lessThan">
      <formula>0</formula>
    </cfRule>
  </conditionalFormatting>
  <conditionalFormatting sqref="M191">
    <cfRule type="cellIs" dxfId="345" priority="346" operator="lessThan">
      <formula>0</formula>
    </cfRule>
  </conditionalFormatting>
  <conditionalFormatting sqref="H191">
    <cfRule type="cellIs" dxfId="344" priority="345" operator="lessThan">
      <formula>0</formula>
    </cfRule>
  </conditionalFormatting>
  <conditionalFormatting sqref="J191:K191">
    <cfRule type="cellIs" dxfId="343" priority="344" operator="lessThan">
      <formula>0</formula>
    </cfRule>
  </conditionalFormatting>
  <conditionalFormatting sqref="I191">
    <cfRule type="cellIs" dxfId="342" priority="343" operator="lessThan">
      <formula>0</formula>
    </cfRule>
  </conditionalFormatting>
  <conditionalFormatting sqref="I191">
    <cfRule type="cellIs" dxfId="341" priority="342" operator="lessThan">
      <formula>0</formula>
    </cfRule>
  </conditionalFormatting>
  <conditionalFormatting sqref="E192">
    <cfRule type="cellIs" dxfId="340" priority="341" operator="lessThan">
      <formula>14</formula>
    </cfRule>
  </conditionalFormatting>
  <conditionalFormatting sqref="L192">
    <cfRule type="cellIs" dxfId="339" priority="340" operator="lessThan">
      <formula>0</formula>
    </cfRule>
  </conditionalFormatting>
  <conditionalFormatting sqref="M192">
    <cfRule type="cellIs" dxfId="338" priority="339" operator="lessThan">
      <formula>0</formula>
    </cfRule>
  </conditionalFormatting>
  <conditionalFormatting sqref="H192">
    <cfRule type="cellIs" dxfId="337" priority="338" operator="lessThan">
      <formula>0</formula>
    </cfRule>
  </conditionalFormatting>
  <conditionalFormatting sqref="J192:K192">
    <cfRule type="cellIs" dxfId="336" priority="337" operator="lessThan">
      <formula>0</formula>
    </cfRule>
  </conditionalFormatting>
  <conditionalFormatting sqref="G192">
    <cfRule type="cellIs" dxfId="335" priority="336" operator="lessThan">
      <formula>0</formula>
    </cfRule>
  </conditionalFormatting>
  <conditionalFormatting sqref="L192">
    <cfRule type="cellIs" dxfId="334" priority="335" operator="lessThan">
      <formula>0</formula>
    </cfRule>
  </conditionalFormatting>
  <conditionalFormatting sqref="M192">
    <cfRule type="cellIs" dxfId="333" priority="334" operator="lessThan">
      <formula>0</formula>
    </cfRule>
  </conditionalFormatting>
  <conditionalFormatting sqref="H192">
    <cfRule type="cellIs" dxfId="332" priority="333" operator="lessThan">
      <formula>0</formula>
    </cfRule>
  </conditionalFormatting>
  <conditionalFormatting sqref="J192:K192">
    <cfRule type="cellIs" dxfId="331" priority="332" operator="lessThan">
      <formula>0</formula>
    </cfRule>
  </conditionalFormatting>
  <conditionalFormatting sqref="I192">
    <cfRule type="cellIs" dxfId="330" priority="331" operator="lessThan">
      <formula>0</formula>
    </cfRule>
  </conditionalFormatting>
  <conditionalFormatting sqref="I192">
    <cfRule type="cellIs" dxfId="329" priority="330" operator="lessThan">
      <formula>0</formula>
    </cfRule>
  </conditionalFormatting>
  <conditionalFormatting sqref="E196">
    <cfRule type="cellIs" dxfId="328" priority="329" operator="lessThan">
      <formula>14</formula>
    </cfRule>
  </conditionalFormatting>
  <conditionalFormatting sqref="L196">
    <cfRule type="cellIs" dxfId="327" priority="328" operator="lessThan">
      <formula>0</formula>
    </cfRule>
  </conditionalFormatting>
  <conditionalFormatting sqref="M196">
    <cfRule type="cellIs" dxfId="326" priority="327" operator="lessThan">
      <formula>0</formula>
    </cfRule>
  </conditionalFormatting>
  <conditionalFormatting sqref="H196">
    <cfRule type="cellIs" dxfId="325" priority="326" operator="lessThan">
      <formula>0</formula>
    </cfRule>
  </conditionalFormatting>
  <conditionalFormatting sqref="J196:K196">
    <cfRule type="cellIs" dxfId="324" priority="325" operator="lessThan">
      <formula>0</formula>
    </cfRule>
  </conditionalFormatting>
  <conditionalFormatting sqref="G196">
    <cfRule type="cellIs" dxfId="323" priority="324" operator="lessThan">
      <formula>0</formula>
    </cfRule>
  </conditionalFormatting>
  <conditionalFormatting sqref="L196">
    <cfRule type="cellIs" dxfId="322" priority="323" operator="lessThan">
      <formula>0</formula>
    </cfRule>
  </conditionalFormatting>
  <conditionalFormatting sqref="M196">
    <cfRule type="cellIs" dxfId="321" priority="322" operator="lessThan">
      <formula>0</formula>
    </cfRule>
  </conditionalFormatting>
  <conditionalFormatting sqref="H196">
    <cfRule type="cellIs" dxfId="320" priority="321" operator="lessThan">
      <formula>0</formula>
    </cfRule>
  </conditionalFormatting>
  <conditionalFormatting sqref="J196:K196">
    <cfRule type="cellIs" dxfId="319" priority="320" operator="lessThan">
      <formula>0</formula>
    </cfRule>
  </conditionalFormatting>
  <conditionalFormatting sqref="I196">
    <cfRule type="cellIs" dxfId="318" priority="319" operator="lessThan">
      <formula>0</formula>
    </cfRule>
  </conditionalFormatting>
  <conditionalFormatting sqref="I196">
    <cfRule type="cellIs" dxfId="317" priority="318" operator="lessThan">
      <formula>0</formula>
    </cfRule>
  </conditionalFormatting>
  <conditionalFormatting sqref="D113">
    <cfRule type="cellIs" dxfId="316" priority="317" operator="lessThan">
      <formula>0</formula>
    </cfRule>
  </conditionalFormatting>
  <conditionalFormatting sqref="D196:D198 D203">
    <cfRule type="cellIs" dxfId="315" priority="316" operator="lessThan">
      <formula>0</formula>
    </cfRule>
  </conditionalFormatting>
  <conditionalFormatting sqref="E193:E194">
    <cfRule type="cellIs" dxfId="314" priority="315" operator="lessThan">
      <formula>14</formula>
    </cfRule>
  </conditionalFormatting>
  <conditionalFormatting sqref="L193">
    <cfRule type="cellIs" dxfId="313" priority="314" operator="lessThan">
      <formula>0</formula>
    </cfRule>
  </conditionalFormatting>
  <conditionalFormatting sqref="M193">
    <cfRule type="cellIs" dxfId="312" priority="313" operator="lessThan">
      <formula>0</formula>
    </cfRule>
  </conditionalFormatting>
  <conditionalFormatting sqref="H193">
    <cfRule type="cellIs" dxfId="311" priority="312" operator="lessThan">
      <formula>0</formula>
    </cfRule>
  </conditionalFormatting>
  <conditionalFormatting sqref="J193:K193">
    <cfRule type="cellIs" dxfId="310" priority="311" operator="lessThan">
      <formula>0</formula>
    </cfRule>
  </conditionalFormatting>
  <conditionalFormatting sqref="G193">
    <cfRule type="cellIs" dxfId="309" priority="310" operator="lessThan">
      <formula>0</formula>
    </cfRule>
  </conditionalFormatting>
  <conditionalFormatting sqref="L193">
    <cfRule type="cellIs" dxfId="308" priority="309" operator="lessThan">
      <formula>0</formula>
    </cfRule>
  </conditionalFormatting>
  <conditionalFormatting sqref="M193">
    <cfRule type="cellIs" dxfId="307" priority="308" operator="lessThan">
      <formula>0</formula>
    </cfRule>
  </conditionalFormatting>
  <conditionalFormatting sqref="H193">
    <cfRule type="cellIs" dxfId="306" priority="307" operator="lessThan">
      <formula>0</formula>
    </cfRule>
  </conditionalFormatting>
  <conditionalFormatting sqref="J193:K193">
    <cfRule type="cellIs" dxfId="305" priority="306" operator="lessThan">
      <formula>0</formula>
    </cfRule>
  </conditionalFormatting>
  <conditionalFormatting sqref="I193">
    <cfRule type="cellIs" dxfId="304" priority="305" operator="lessThan">
      <formula>0</formula>
    </cfRule>
  </conditionalFormatting>
  <conditionalFormatting sqref="I193">
    <cfRule type="cellIs" dxfId="303" priority="304" operator="lessThan">
      <formula>0</formula>
    </cfRule>
  </conditionalFormatting>
  <conditionalFormatting sqref="D193:D194">
    <cfRule type="cellIs" dxfId="302" priority="303" operator="lessThan">
      <formula>0</formula>
    </cfRule>
  </conditionalFormatting>
  <conditionalFormatting sqref="H194">
    <cfRule type="cellIs" dxfId="301" priority="302" operator="lessThan">
      <formula>0</formula>
    </cfRule>
  </conditionalFormatting>
  <conditionalFormatting sqref="G194">
    <cfRule type="cellIs" dxfId="300" priority="301" operator="lessThan">
      <formula>0</formula>
    </cfRule>
  </conditionalFormatting>
  <conditionalFormatting sqref="H194">
    <cfRule type="cellIs" dxfId="299" priority="300" operator="lessThan">
      <formula>0</formula>
    </cfRule>
  </conditionalFormatting>
  <conditionalFormatting sqref="I194">
    <cfRule type="cellIs" dxfId="298" priority="299" operator="lessThan">
      <formula>0</formula>
    </cfRule>
  </conditionalFormatting>
  <conditionalFormatting sqref="I194">
    <cfRule type="cellIs" dxfId="297" priority="298" operator="lessThan">
      <formula>0</formula>
    </cfRule>
  </conditionalFormatting>
  <conditionalFormatting sqref="E195">
    <cfRule type="cellIs" dxfId="296" priority="297" operator="lessThan">
      <formula>14</formula>
    </cfRule>
  </conditionalFormatting>
  <conditionalFormatting sqref="D195">
    <cfRule type="cellIs" dxfId="295" priority="296" operator="lessThan">
      <formula>0</formula>
    </cfRule>
  </conditionalFormatting>
  <conditionalFormatting sqref="H195">
    <cfRule type="cellIs" dxfId="294" priority="295" operator="lessThan">
      <formula>0</formula>
    </cfRule>
  </conditionalFormatting>
  <conditionalFormatting sqref="G195">
    <cfRule type="cellIs" dxfId="293" priority="294" operator="lessThan">
      <formula>0</formula>
    </cfRule>
  </conditionalFormatting>
  <conditionalFormatting sqref="H195">
    <cfRule type="cellIs" dxfId="292" priority="293" operator="lessThan">
      <formula>0</formula>
    </cfRule>
  </conditionalFormatting>
  <conditionalFormatting sqref="I195">
    <cfRule type="cellIs" dxfId="291" priority="292" operator="lessThan">
      <formula>0</formula>
    </cfRule>
  </conditionalFormatting>
  <conditionalFormatting sqref="I195">
    <cfRule type="cellIs" dxfId="290" priority="291" operator="lessThan">
      <formula>0</formula>
    </cfRule>
  </conditionalFormatting>
  <conditionalFormatting sqref="E199">
    <cfRule type="cellIs" dxfId="289" priority="290" operator="lessThan">
      <formula>14</formula>
    </cfRule>
  </conditionalFormatting>
  <conditionalFormatting sqref="D199">
    <cfRule type="cellIs" dxfId="288" priority="289" operator="lessThan">
      <formula>0</formula>
    </cfRule>
  </conditionalFormatting>
  <conditionalFormatting sqref="H199">
    <cfRule type="cellIs" dxfId="287" priority="288" operator="lessThan">
      <formula>0</formula>
    </cfRule>
  </conditionalFormatting>
  <conditionalFormatting sqref="G199">
    <cfRule type="cellIs" dxfId="286" priority="287" operator="lessThan">
      <formula>0</formula>
    </cfRule>
  </conditionalFormatting>
  <conditionalFormatting sqref="H199">
    <cfRule type="cellIs" dxfId="285" priority="286" operator="lessThan">
      <formula>0</formula>
    </cfRule>
  </conditionalFormatting>
  <conditionalFormatting sqref="I199">
    <cfRule type="cellIs" dxfId="284" priority="285" operator="lessThan">
      <formula>0</formula>
    </cfRule>
  </conditionalFormatting>
  <conditionalFormatting sqref="I199">
    <cfRule type="cellIs" dxfId="283" priority="284" operator="lessThan">
      <formula>0</formula>
    </cfRule>
  </conditionalFormatting>
  <conditionalFormatting sqref="E200">
    <cfRule type="cellIs" dxfId="282" priority="283" operator="lessThan">
      <formula>14</formula>
    </cfRule>
  </conditionalFormatting>
  <conditionalFormatting sqref="L200">
    <cfRule type="cellIs" dxfId="281" priority="282" operator="lessThan">
      <formula>0</formula>
    </cfRule>
  </conditionalFormatting>
  <conditionalFormatting sqref="M200">
    <cfRule type="cellIs" dxfId="280" priority="281" operator="lessThan">
      <formula>0</formula>
    </cfRule>
  </conditionalFormatting>
  <conditionalFormatting sqref="H200">
    <cfRule type="cellIs" dxfId="279" priority="280" operator="lessThan">
      <formula>0</formula>
    </cfRule>
  </conditionalFormatting>
  <conditionalFormatting sqref="J200:K200">
    <cfRule type="cellIs" dxfId="278" priority="279" operator="lessThan">
      <formula>0</formula>
    </cfRule>
  </conditionalFormatting>
  <conditionalFormatting sqref="G200">
    <cfRule type="cellIs" dxfId="277" priority="278" operator="lessThan">
      <formula>0</formula>
    </cfRule>
  </conditionalFormatting>
  <conditionalFormatting sqref="L200">
    <cfRule type="cellIs" dxfId="276" priority="277" operator="lessThan">
      <formula>0</formula>
    </cfRule>
  </conditionalFormatting>
  <conditionalFormatting sqref="M200">
    <cfRule type="cellIs" dxfId="275" priority="276" operator="lessThan">
      <formula>0</formula>
    </cfRule>
  </conditionalFormatting>
  <conditionalFormatting sqref="H200">
    <cfRule type="cellIs" dxfId="274" priority="275" operator="lessThan">
      <formula>0</formula>
    </cfRule>
  </conditionalFormatting>
  <conditionalFormatting sqref="J200:K200">
    <cfRule type="cellIs" dxfId="273" priority="274" operator="lessThan">
      <formula>0</formula>
    </cfRule>
  </conditionalFormatting>
  <conditionalFormatting sqref="I200">
    <cfRule type="cellIs" dxfId="272" priority="273" operator="lessThan">
      <formula>0</formula>
    </cfRule>
  </conditionalFormatting>
  <conditionalFormatting sqref="I200">
    <cfRule type="cellIs" dxfId="271" priority="272" operator="lessThan">
      <formula>0</formula>
    </cfRule>
  </conditionalFormatting>
  <conditionalFormatting sqref="D200">
    <cfRule type="cellIs" dxfId="270" priority="271" operator="lessThan">
      <formula>0</formula>
    </cfRule>
  </conditionalFormatting>
  <conditionalFormatting sqref="E201:E203">
    <cfRule type="cellIs" dxfId="269" priority="270" operator="lessThan">
      <formula>14</formula>
    </cfRule>
  </conditionalFormatting>
  <conditionalFormatting sqref="L201:L202">
    <cfRule type="cellIs" dxfId="268" priority="269" operator="lessThan">
      <formula>0</formula>
    </cfRule>
  </conditionalFormatting>
  <conditionalFormatting sqref="M201:M202">
    <cfRule type="cellIs" dxfId="267" priority="268" operator="lessThan">
      <formula>0</formula>
    </cfRule>
  </conditionalFormatting>
  <conditionalFormatting sqref="H201:H202">
    <cfRule type="cellIs" dxfId="266" priority="267" operator="lessThan">
      <formula>0</formula>
    </cfRule>
  </conditionalFormatting>
  <conditionalFormatting sqref="J201:K202">
    <cfRule type="cellIs" dxfId="265" priority="266" operator="lessThan">
      <formula>0</formula>
    </cfRule>
  </conditionalFormatting>
  <conditionalFormatting sqref="G201:G202">
    <cfRule type="cellIs" dxfId="264" priority="265" operator="lessThan">
      <formula>0</formula>
    </cfRule>
  </conditionalFormatting>
  <conditionalFormatting sqref="L201:L202">
    <cfRule type="cellIs" dxfId="263" priority="264" operator="lessThan">
      <formula>0</formula>
    </cfRule>
  </conditionalFormatting>
  <conditionalFormatting sqref="M201:M202">
    <cfRule type="cellIs" dxfId="262" priority="263" operator="lessThan">
      <formula>0</formula>
    </cfRule>
  </conditionalFormatting>
  <conditionalFormatting sqref="H201:H202">
    <cfRule type="cellIs" dxfId="261" priority="262" operator="lessThan">
      <formula>0</formula>
    </cfRule>
  </conditionalFormatting>
  <conditionalFormatting sqref="J201:K202">
    <cfRule type="cellIs" dxfId="260" priority="261" operator="lessThan">
      <formula>0</formula>
    </cfRule>
  </conditionalFormatting>
  <conditionalFormatting sqref="I201:I202">
    <cfRule type="cellIs" dxfId="259" priority="260" operator="lessThan">
      <formula>0</formula>
    </cfRule>
  </conditionalFormatting>
  <conditionalFormatting sqref="I201:I202">
    <cfRule type="cellIs" dxfId="258" priority="259" operator="lessThan">
      <formula>0</formula>
    </cfRule>
  </conditionalFormatting>
  <conditionalFormatting sqref="D201:D202">
    <cfRule type="cellIs" dxfId="257" priority="258" operator="lessThan">
      <formula>0</formula>
    </cfRule>
  </conditionalFormatting>
  <conditionalFormatting sqref="L203">
    <cfRule type="cellIs" dxfId="256" priority="257" operator="lessThan">
      <formula>0</formula>
    </cfRule>
  </conditionalFormatting>
  <conditionalFormatting sqref="M203">
    <cfRule type="cellIs" dxfId="255" priority="256" operator="lessThan">
      <formula>0</formula>
    </cfRule>
  </conditionalFormatting>
  <conditionalFormatting sqref="H203">
    <cfRule type="cellIs" dxfId="254" priority="255" operator="lessThan">
      <formula>0</formula>
    </cfRule>
  </conditionalFormatting>
  <conditionalFormatting sqref="J203:K203">
    <cfRule type="cellIs" dxfId="253" priority="254" operator="lessThan">
      <formula>0</formula>
    </cfRule>
  </conditionalFormatting>
  <conditionalFormatting sqref="G203">
    <cfRule type="cellIs" dxfId="252" priority="253" operator="lessThan">
      <formula>0</formula>
    </cfRule>
  </conditionalFormatting>
  <conditionalFormatting sqref="L203">
    <cfRule type="cellIs" dxfId="251" priority="252" operator="lessThan">
      <formula>0</formula>
    </cfRule>
  </conditionalFormatting>
  <conditionalFormatting sqref="M203">
    <cfRule type="cellIs" dxfId="250" priority="251" operator="lessThan">
      <formula>0</formula>
    </cfRule>
  </conditionalFormatting>
  <conditionalFormatting sqref="H203">
    <cfRule type="cellIs" dxfId="249" priority="250" operator="lessThan">
      <formula>0</formula>
    </cfRule>
  </conditionalFormatting>
  <conditionalFormatting sqref="J203:K203">
    <cfRule type="cellIs" dxfId="248" priority="249" operator="lessThan">
      <formula>0</formula>
    </cfRule>
  </conditionalFormatting>
  <conditionalFormatting sqref="I203">
    <cfRule type="cellIs" dxfId="247" priority="248" operator="lessThan">
      <formula>0</formula>
    </cfRule>
  </conditionalFormatting>
  <conditionalFormatting sqref="I203">
    <cfRule type="cellIs" dxfId="246" priority="247" operator="lessThan">
      <formula>0</formula>
    </cfRule>
  </conditionalFormatting>
  <conditionalFormatting sqref="E204:E205">
    <cfRule type="cellIs" dxfId="245" priority="246" operator="lessThan">
      <formula>14</formula>
    </cfRule>
  </conditionalFormatting>
  <conditionalFormatting sqref="L204:L205">
    <cfRule type="cellIs" dxfId="244" priority="245" operator="lessThan">
      <formula>0</formula>
    </cfRule>
  </conditionalFormatting>
  <conditionalFormatting sqref="M204:M205">
    <cfRule type="cellIs" dxfId="243" priority="244" operator="lessThan">
      <formula>0</formula>
    </cfRule>
  </conditionalFormatting>
  <conditionalFormatting sqref="H204:H205">
    <cfRule type="cellIs" dxfId="242" priority="243" operator="lessThan">
      <formula>0</formula>
    </cfRule>
  </conditionalFormatting>
  <conditionalFormatting sqref="J204:J205">
    <cfRule type="cellIs" dxfId="241" priority="242" operator="lessThan">
      <formula>0</formula>
    </cfRule>
  </conditionalFormatting>
  <conditionalFormatting sqref="G204:G205">
    <cfRule type="cellIs" dxfId="240" priority="241" operator="lessThan">
      <formula>0</formula>
    </cfRule>
  </conditionalFormatting>
  <conditionalFormatting sqref="L204:L205">
    <cfRule type="cellIs" dxfId="239" priority="240" operator="lessThan">
      <formula>0</formula>
    </cfRule>
  </conditionalFormatting>
  <conditionalFormatting sqref="M204:M205">
    <cfRule type="cellIs" dxfId="238" priority="239" operator="lessThan">
      <formula>0</formula>
    </cfRule>
  </conditionalFormatting>
  <conditionalFormatting sqref="H204:H205">
    <cfRule type="cellIs" dxfId="237" priority="238" operator="lessThan">
      <formula>0</formula>
    </cfRule>
  </conditionalFormatting>
  <conditionalFormatting sqref="J204:J205">
    <cfRule type="cellIs" dxfId="236" priority="237" operator="lessThan">
      <formula>0</formula>
    </cfRule>
  </conditionalFormatting>
  <conditionalFormatting sqref="I204:I205">
    <cfRule type="cellIs" dxfId="235" priority="236" operator="lessThan">
      <formula>0</formula>
    </cfRule>
  </conditionalFormatting>
  <conditionalFormatting sqref="I204:I205">
    <cfRule type="cellIs" dxfId="234" priority="235" operator="lessThan">
      <formula>0</formula>
    </cfRule>
  </conditionalFormatting>
  <conditionalFormatting sqref="D204:D205">
    <cfRule type="cellIs" dxfId="233" priority="234" operator="lessThan">
      <formula>0</formula>
    </cfRule>
  </conditionalFormatting>
  <conditionalFormatting sqref="D206">
    <cfRule type="cellIs" dxfId="232" priority="233" operator="lessThan">
      <formula>0</formula>
    </cfRule>
  </conditionalFormatting>
  <conditionalFormatting sqref="E206">
    <cfRule type="cellIs" dxfId="231" priority="232" operator="lessThan">
      <formula>14</formula>
    </cfRule>
  </conditionalFormatting>
  <conditionalFormatting sqref="H206">
    <cfRule type="cellIs" dxfId="230" priority="231" operator="lessThan">
      <formula>0</formula>
    </cfRule>
  </conditionalFormatting>
  <conditionalFormatting sqref="G206">
    <cfRule type="cellIs" dxfId="229" priority="230" operator="lessThan">
      <formula>0</formula>
    </cfRule>
  </conditionalFormatting>
  <conditionalFormatting sqref="H206">
    <cfRule type="cellIs" dxfId="228" priority="229" operator="lessThan">
      <formula>0</formula>
    </cfRule>
  </conditionalFormatting>
  <conditionalFormatting sqref="I206">
    <cfRule type="cellIs" dxfId="227" priority="228" operator="lessThan">
      <formula>0</formula>
    </cfRule>
  </conditionalFormatting>
  <conditionalFormatting sqref="I206">
    <cfRule type="cellIs" dxfId="226" priority="227" operator="lessThan">
      <formula>0</formula>
    </cfRule>
  </conditionalFormatting>
  <conditionalFormatting sqref="E207">
    <cfRule type="cellIs" dxfId="225" priority="226" operator="lessThan">
      <formula>14</formula>
    </cfRule>
  </conditionalFormatting>
  <conditionalFormatting sqref="L207">
    <cfRule type="cellIs" dxfId="224" priority="225" operator="lessThan">
      <formula>0</formula>
    </cfRule>
  </conditionalFormatting>
  <conditionalFormatting sqref="M207">
    <cfRule type="cellIs" dxfId="223" priority="224" operator="lessThan">
      <formula>0</formula>
    </cfRule>
  </conditionalFormatting>
  <conditionalFormatting sqref="H207">
    <cfRule type="cellIs" dxfId="222" priority="223" operator="lessThan">
      <formula>0</formula>
    </cfRule>
  </conditionalFormatting>
  <conditionalFormatting sqref="J207">
    <cfRule type="cellIs" dxfId="221" priority="222" operator="lessThan">
      <formula>0</formula>
    </cfRule>
  </conditionalFormatting>
  <conditionalFormatting sqref="G207">
    <cfRule type="cellIs" dxfId="220" priority="221" operator="lessThan">
      <formula>0</formula>
    </cfRule>
  </conditionalFormatting>
  <conditionalFormatting sqref="L207">
    <cfRule type="cellIs" dxfId="219" priority="220" operator="lessThan">
      <formula>0</formula>
    </cfRule>
  </conditionalFormatting>
  <conditionalFormatting sqref="M207">
    <cfRule type="cellIs" dxfId="218" priority="219" operator="lessThan">
      <formula>0</formula>
    </cfRule>
  </conditionalFormatting>
  <conditionalFormatting sqref="H207">
    <cfRule type="cellIs" dxfId="217" priority="218" operator="lessThan">
      <formula>0</formula>
    </cfRule>
  </conditionalFormatting>
  <conditionalFormatting sqref="J207">
    <cfRule type="cellIs" dxfId="216" priority="217" operator="lessThan">
      <formula>0</formula>
    </cfRule>
  </conditionalFormatting>
  <conditionalFormatting sqref="I207">
    <cfRule type="cellIs" dxfId="215" priority="216" operator="lessThan">
      <formula>0</formula>
    </cfRule>
  </conditionalFormatting>
  <conditionalFormatting sqref="I207">
    <cfRule type="cellIs" dxfId="214" priority="215" operator="lessThan">
      <formula>0</formula>
    </cfRule>
  </conditionalFormatting>
  <conditionalFormatting sqref="D207">
    <cfRule type="cellIs" dxfId="213" priority="214" operator="lessThan">
      <formula>0</formula>
    </cfRule>
  </conditionalFormatting>
  <conditionalFormatting sqref="E208">
    <cfRule type="cellIs" dxfId="212" priority="213" operator="lessThan">
      <formula>14</formula>
    </cfRule>
  </conditionalFormatting>
  <conditionalFormatting sqref="L208">
    <cfRule type="cellIs" dxfId="211" priority="212" operator="lessThan">
      <formula>0</formula>
    </cfRule>
  </conditionalFormatting>
  <conditionalFormatting sqref="M208">
    <cfRule type="cellIs" dxfId="210" priority="211" operator="lessThan">
      <formula>0</formula>
    </cfRule>
  </conditionalFormatting>
  <conditionalFormatting sqref="H208">
    <cfRule type="cellIs" dxfId="209" priority="210" operator="lessThan">
      <formula>0</formula>
    </cfRule>
  </conditionalFormatting>
  <conditionalFormatting sqref="J208">
    <cfRule type="cellIs" dxfId="208" priority="209" operator="lessThan">
      <formula>0</formula>
    </cfRule>
  </conditionalFormatting>
  <conditionalFormatting sqref="G208">
    <cfRule type="cellIs" dxfId="207" priority="208" operator="lessThan">
      <formula>0</formula>
    </cfRule>
  </conditionalFormatting>
  <conditionalFormatting sqref="L208">
    <cfRule type="cellIs" dxfId="206" priority="207" operator="lessThan">
      <formula>0</formula>
    </cfRule>
  </conditionalFormatting>
  <conditionalFormatting sqref="M208">
    <cfRule type="cellIs" dxfId="205" priority="206" operator="lessThan">
      <formula>0</formula>
    </cfRule>
  </conditionalFormatting>
  <conditionalFormatting sqref="H208">
    <cfRule type="cellIs" dxfId="204" priority="205" operator="lessThan">
      <formula>0</formula>
    </cfRule>
  </conditionalFormatting>
  <conditionalFormatting sqref="J208">
    <cfRule type="cellIs" dxfId="203" priority="204" operator="lessThan">
      <formula>0</formula>
    </cfRule>
  </conditionalFormatting>
  <conditionalFormatting sqref="I208">
    <cfRule type="cellIs" dxfId="202" priority="203" operator="lessThan">
      <formula>0</formula>
    </cfRule>
  </conditionalFormatting>
  <conditionalFormatting sqref="I208">
    <cfRule type="cellIs" dxfId="201" priority="202" operator="lessThan">
      <formula>0</formula>
    </cfRule>
  </conditionalFormatting>
  <conditionalFormatting sqref="D208">
    <cfRule type="cellIs" dxfId="200" priority="201" operator="lessThan">
      <formula>0</formula>
    </cfRule>
  </conditionalFormatting>
  <conditionalFormatting sqref="D209">
    <cfRule type="cellIs" dxfId="199" priority="200" operator="lessThan">
      <formula>0</formula>
    </cfRule>
  </conditionalFormatting>
  <conditionalFormatting sqref="E209">
    <cfRule type="cellIs" dxfId="198" priority="199" operator="lessThan">
      <formula>14</formula>
    </cfRule>
  </conditionalFormatting>
  <conditionalFormatting sqref="H209">
    <cfRule type="cellIs" dxfId="197" priority="198" operator="lessThan">
      <formula>0</formula>
    </cfRule>
  </conditionalFormatting>
  <conditionalFormatting sqref="G209">
    <cfRule type="cellIs" dxfId="196" priority="197" operator="lessThan">
      <formula>0</formula>
    </cfRule>
  </conditionalFormatting>
  <conditionalFormatting sqref="H209">
    <cfRule type="cellIs" dxfId="195" priority="196" operator="lessThan">
      <formula>0</formula>
    </cfRule>
  </conditionalFormatting>
  <conditionalFormatting sqref="I209">
    <cfRule type="cellIs" dxfId="194" priority="195" operator="lessThan">
      <formula>0</formula>
    </cfRule>
  </conditionalFormatting>
  <conditionalFormatting sqref="I209">
    <cfRule type="cellIs" dxfId="193" priority="194" operator="lessThan">
      <formula>0</formula>
    </cfRule>
  </conditionalFormatting>
  <conditionalFormatting sqref="E210">
    <cfRule type="cellIs" dxfId="192" priority="193" operator="lessThan">
      <formula>14</formula>
    </cfRule>
  </conditionalFormatting>
  <conditionalFormatting sqref="L210">
    <cfRule type="cellIs" dxfId="191" priority="192" operator="lessThan">
      <formula>0</formula>
    </cfRule>
  </conditionalFormatting>
  <conditionalFormatting sqref="M210">
    <cfRule type="cellIs" dxfId="190" priority="191" operator="lessThan">
      <formula>0</formula>
    </cfRule>
  </conditionalFormatting>
  <conditionalFormatting sqref="H210">
    <cfRule type="cellIs" dxfId="189" priority="190" operator="lessThan">
      <formula>0</formula>
    </cfRule>
  </conditionalFormatting>
  <conditionalFormatting sqref="J210">
    <cfRule type="cellIs" dxfId="188" priority="189" operator="lessThan">
      <formula>0</formula>
    </cfRule>
  </conditionalFormatting>
  <conditionalFormatting sqref="G210">
    <cfRule type="cellIs" dxfId="187" priority="188" operator="lessThan">
      <formula>0</formula>
    </cfRule>
  </conditionalFormatting>
  <conditionalFormatting sqref="L210">
    <cfRule type="cellIs" dxfId="186" priority="187" operator="lessThan">
      <formula>0</formula>
    </cfRule>
  </conditionalFormatting>
  <conditionalFormatting sqref="M210">
    <cfRule type="cellIs" dxfId="185" priority="186" operator="lessThan">
      <formula>0</formula>
    </cfRule>
  </conditionalFormatting>
  <conditionalFormatting sqref="H210">
    <cfRule type="cellIs" dxfId="184" priority="185" operator="lessThan">
      <formula>0</formula>
    </cfRule>
  </conditionalFormatting>
  <conditionalFormatting sqref="J210">
    <cfRule type="cellIs" dxfId="183" priority="184" operator="lessThan">
      <formula>0</formula>
    </cfRule>
  </conditionalFormatting>
  <conditionalFormatting sqref="I210">
    <cfRule type="cellIs" dxfId="182" priority="183" operator="lessThan">
      <formula>0</formula>
    </cfRule>
  </conditionalFormatting>
  <conditionalFormatting sqref="I210">
    <cfRule type="cellIs" dxfId="181" priority="182" operator="lessThan">
      <formula>0</formula>
    </cfRule>
  </conditionalFormatting>
  <conditionalFormatting sqref="D210">
    <cfRule type="cellIs" dxfId="180" priority="181" operator="lessThan">
      <formula>0</formula>
    </cfRule>
  </conditionalFormatting>
  <conditionalFormatting sqref="E211">
    <cfRule type="cellIs" dxfId="179" priority="180" operator="lessThan">
      <formula>14</formula>
    </cfRule>
  </conditionalFormatting>
  <conditionalFormatting sqref="L211">
    <cfRule type="cellIs" dxfId="178" priority="179" operator="lessThan">
      <formula>0</formula>
    </cfRule>
  </conditionalFormatting>
  <conditionalFormatting sqref="M211">
    <cfRule type="cellIs" dxfId="177" priority="178" operator="lessThan">
      <formula>0</formula>
    </cfRule>
  </conditionalFormatting>
  <conditionalFormatting sqref="H211">
    <cfRule type="cellIs" dxfId="176" priority="177" operator="lessThan">
      <formula>0</formula>
    </cfRule>
  </conditionalFormatting>
  <conditionalFormatting sqref="J211">
    <cfRule type="cellIs" dxfId="175" priority="176" operator="lessThan">
      <formula>0</formula>
    </cfRule>
  </conditionalFormatting>
  <conditionalFormatting sqref="G211">
    <cfRule type="cellIs" dxfId="174" priority="175" operator="lessThan">
      <formula>0</formula>
    </cfRule>
  </conditionalFormatting>
  <conditionalFormatting sqref="L211">
    <cfRule type="cellIs" dxfId="173" priority="174" operator="lessThan">
      <formula>0</formula>
    </cfRule>
  </conditionalFormatting>
  <conditionalFormatting sqref="M211">
    <cfRule type="cellIs" dxfId="172" priority="173" operator="lessThan">
      <formula>0</formula>
    </cfRule>
  </conditionalFormatting>
  <conditionalFormatting sqref="H211">
    <cfRule type="cellIs" dxfId="171" priority="172" operator="lessThan">
      <formula>0</formula>
    </cfRule>
  </conditionalFormatting>
  <conditionalFormatting sqref="J211">
    <cfRule type="cellIs" dxfId="170" priority="171" operator="lessThan">
      <formula>0</formula>
    </cfRule>
  </conditionalFormatting>
  <conditionalFormatting sqref="I211">
    <cfRule type="cellIs" dxfId="169" priority="170" operator="lessThan">
      <formula>0</formula>
    </cfRule>
  </conditionalFormatting>
  <conditionalFormatting sqref="I211">
    <cfRule type="cellIs" dxfId="168" priority="169" operator="lessThan">
      <formula>0</formula>
    </cfRule>
  </conditionalFormatting>
  <conditionalFormatting sqref="D211">
    <cfRule type="cellIs" dxfId="167" priority="168" operator="lessThan">
      <formula>0</formula>
    </cfRule>
  </conditionalFormatting>
  <conditionalFormatting sqref="E212">
    <cfRule type="cellIs" dxfId="166" priority="167" operator="lessThan">
      <formula>14</formula>
    </cfRule>
  </conditionalFormatting>
  <conditionalFormatting sqref="L212">
    <cfRule type="cellIs" dxfId="165" priority="166" operator="lessThan">
      <formula>0</formula>
    </cfRule>
  </conditionalFormatting>
  <conditionalFormatting sqref="M212">
    <cfRule type="cellIs" dxfId="164" priority="165" operator="lessThan">
      <formula>0</formula>
    </cfRule>
  </conditionalFormatting>
  <conditionalFormatting sqref="H212">
    <cfRule type="cellIs" dxfId="163" priority="164" operator="lessThan">
      <formula>0</formula>
    </cfRule>
  </conditionalFormatting>
  <conditionalFormatting sqref="J212:K212">
    <cfRule type="cellIs" dxfId="162" priority="163" operator="lessThan">
      <formula>0</formula>
    </cfRule>
  </conditionalFormatting>
  <conditionalFormatting sqref="G212">
    <cfRule type="cellIs" dxfId="161" priority="162" operator="lessThan">
      <formula>0</formula>
    </cfRule>
  </conditionalFormatting>
  <conditionalFormatting sqref="L212">
    <cfRule type="cellIs" dxfId="160" priority="161" operator="lessThan">
      <formula>0</formula>
    </cfRule>
  </conditionalFormatting>
  <conditionalFormatting sqref="M212">
    <cfRule type="cellIs" dxfId="159" priority="160" operator="lessThan">
      <formula>0</formula>
    </cfRule>
  </conditionalFormatting>
  <conditionalFormatting sqref="H212">
    <cfRule type="cellIs" dxfId="158" priority="159" operator="lessThan">
      <formula>0</formula>
    </cfRule>
  </conditionalFormatting>
  <conditionalFormatting sqref="J212:K212">
    <cfRule type="cellIs" dxfId="157" priority="158" operator="lessThan">
      <formula>0</formula>
    </cfRule>
  </conditionalFormatting>
  <conditionalFormatting sqref="I212">
    <cfRule type="cellIs" dxfId="156" priority="157" operator="lessThan">
      <formula>0</formula>
    </cfRule>
  </conditionalFormatting>
  <conditionalFormatting sqref="I212">
    <cfRule type="cellIs" dxfId="155" priority="156" operator="lessThan">
      <formula>0</formula>
    </cfRule>
  </conditionalFormatting>
  <conditionalFormatting sqref="D212">
    <cfRule type="cellIs" dxfId="154" priority="155" operator="lessThan">
      <formula>0</formula>
    </cfRule>
  </conditionalFormatting>
  <conditionalFormatting sqref="E213">
    <cfRule type="cellIs" dxfId="153" priority="154" operator="lessThan">
      <formula>14</formula>
    </cfRule>
  </conditionalFormatting>
  <conditionalFormatting sqref="L213">
    <cfRule type="cellIs" dxfId="152" priority="153" operator="lessThan">
      <formula>0</formula>
    </cfRule>
  </conditionalFormatting>
  <conditionalFormatting sqref="M213">
    <cfRule type="cellIs" dxfId="151" priority="152" operator="lessThan">
      <formula>0</formula>
    </cfRule>
  </conditionalFormatting>
  <conditionalFormatting sqref="H213">
    <cfRule type="cellIs" dxfId="150" priority="151" operator="lessThan">
      <formula>0</formula>
    </cfRule>
  </conditionalFormatting>
  <conditionalFormatting sqref="J213:K213">
    <cfRule type="cellIs" dxfId="149" priority="150" operator="lessThan">
      <formula>0</formula>
    </cfRule>
  </conditionalFormatting>
  <conditionalFormatting sqref="G213">
    <cfRule type="cellIs" dxfId="148" priority="149" operator="lessThan">
      <formula>0</formula>
    </cfRule>
  </conditionalFormatting>
  <conditionalFormatting sqref="L213">
    <cfRule type="cellIs" dxfId="147" priority="148" operator="lessThan">
      <formula>0</formula>
    </cfRule>
  </conditionalFormatting>
  <conditionalFormatting sqref="M213">
    <cfRule type="cellIs" dxfId="146" priority="147" operator="lessThan">
      <formula>0</formula>
    </cfRule>
  </conditionalFormatting>
  <conditionalFormatting sqref="H213">
    <cfRule type="cellIs" dxfId="145" priority="146" operator="lessThan">
      <formula>0</formula>
    </cfRule>
  </conditionalFormatting>
  <conditionalFormatting sqref="J213:K213">
    <cfRule type="cellIs" dxfId="144" priority="145" operator="lessThan">
      <formula>0</formula>
    </cfRule>
  </conditionalFormatting>
  <conditionalFormatting sqref="I213">
    <cfRule type="cellIs" dxfId="143" priority="144" operator="lessThan">
      <formula>0</formula>
    </cfRule>
  </conditionalFormatting>
  <conditionalFormatting sqref="I213">
    <cfRule type="cellIs" dxfId="142" priority="143" operator="lessThan">
      <formula>0</formula>
    </cfRule>
  </conditionalFormatting>
  <conditionalFormatting sqref="D213">
    <cfRule type="cellIs" dxfId="141" priority="142" operator="lessThan">
      <formula>0</formula>
    </cfRule>
  </conditionalFormatting>
  <conditionalFormatting sqref="E214:E216">
    <cfRule type="cellIs" dxfId="140" priority="141" operator="lessThan">
      <formula>14</formula>
    </cfRule>
  </conditionalFormatting>
  <conditionalFormatting sqref="L214:L216">
    <cfRule type="cellIs" dxfId="139" priority="140" operator="lessThan">
      <formula>0</formula>
    </cfRule>
  </conditionalFormatting>
  <conditionalFormatting sqref="M214:M216">
    <cfRule type="cellIs" dxfId="138" priority="139" operator="lessThan">
      <formula>0</formula>
    </cfRule>
  </conditionalFormatting>
  <conditionalFormatting sqref="H214:H216">
    <cfRule type="cellIs" dxfId="137" priority="138" operator="lessThan">
      <formula>0</formula>
    </cfRule>
  </conditionalFormatting>
  <conditionalFormatting sqref="J214:K216">
    <cfRule type="cellIs" dxfId="136" priority="137" operator="lessThan">
      <formula>0</formula>
    </cfRule>
  </conditionalFormatting>
  <conditionalFormatting sqref="G214:G216">
    <cfRule type="cellIs" dxfId="135" priority="136" operator="lessThan">
      <formula>0</formula>
    </cfRule>
  </conditionalFormatting>
  <conditionalFormatting sqref="L214:L216">
    <cfRule type="cellIs" dxfId="134" priority="135" operator="lessThan">
      <formula>0</formula>
    </cfRule>
  </conditionalFormatting>
  <conditionalFormatting sqref="M214:M216">
    <cfRule type="cellIs" dxfId="133" priority="134" operator="lessThan">
      <formula>0</formula>
    </cfRule>
  </conditionalFormatting>
  <conditionalFormatting sqref="H214:H216">
    <cfRule type="cellIs" dxfId="132" priority="133" operator="lessThan">
      <formula>0</formula>
    </cfRule>
  </conditionalFormatting>
  <conditionalFormatting sqref="J214:K216">
    <cfRule type="cellIs" dxfId="131" priority="132" operator="lessThan">
      <formula>0</formula>
    </cfRule>
  </conditionalFormatting>
  <conditionalFormatting sqref="I214:I216">
    <cfRule type="cellIs" dxfId="130" priority="131" operator="lessThan">
      <formula>0</formula>
    </cfRule>
  </conditionalFormatting>
  <conditionalFormatting sqref="I214:I216">
    <cfRule type="cellIs" dxfId="129" priority="130" operator="lessThan">
      <formula>0</formula>
    </cfRule>
  </conditionalFormatting>
  <conditionalFormatting sqref="D214:D216">
    <cfRule type="cellIs" dxfId="128" priority="129" operator="lessThan">
      <formula>0</formula>
    </cfRule>
  </conditionalFormatting>
  <conditionalFormatting sqref="L218">
    <cfRule type="cellIs" dxfId="127" priority="128" operator="lessThan">
      <formula>0</formula>
    </cfRule>
  </conditionalFormatting>
  <conditionalFormatting sqref="M218">
    <cfRule type="cellIs" dxfId="126" priority="127" operator="lessThan">
      <formula>0</formula>
    </cfRule>
  </conditionalFormatting>
  <conditionalFormatting sqref="H218">
    <cfRule type="cellIs" dxfId="125" priority="126" operator="lessThan">
      <formula>0</formula>
    </cfRule>
  </conditionalFormatting>
  <conditionalFormatting sqref="J218:K218">
    <cfRule type="cellIs" dxfId="124" priority="125" operator="lessThan">
      <formula>0</formula>
    </cfRule>
  </conditionalFormatting>
  <conditionalFormatting sqref="G218">
    <cfRule type="cellIs" dxfId="123" priority="124" operator="lessThan">
      <formula>0</formula>
    </cfRule>
  </conditionalFormatting>
  <conditionalFormatting sqref="L218">
    <cfRule type="cellIs" dxfId="122" priority="123" operator="lessThan">
      <formula>0</formula>
    </cfRule>
  </conditionalFormatting>
  <conditionalFormatting sqref="M218">
    <cfRule type="cellIs" dxfId="121" priority="122" operator="lessThan">
      <formula>0</formula>
    </cfRule>
  </conditionalFormatting>
  <conditionalFormatting sqref="H218">
    <cfRule type="cellIs" dxfId="120" priority="121" operator="lessThan">
      <formula>0</formula>
    </cfRule>
  </conditionalFormatting>
  <conditionalFormatting sqref="J218:K218">
    <cfRule type="cellIs" dxfId="119" priority="120" operator="lessThan">
      <formula>0</formula>
    </cfRule>
  </conditionalFormatting>
  <conditionalFormatting sqref="I218">
    <cfRule type="cellIs" dxfId="118" priority="119" operator="lessThan">
      <formula>0</formula>
    </cfRule>
  </conditionalFormatting>
  <conditionalFormatting sqref="I218">
    <cfRule type="cellIs" dxfId="117" priority="118" operator="lessThan">
      <formula>0</formula>
    </cfRule>
  </conditionalFormatting>
  <conditionalFormatting sqref="E217">
    <cfRule type="cellIs" dxfId="116" priority="117" operator="lessThan">
      <formula>14</formula>
    </cfRule>
  </conditionalFormatting>
  <conditionalFormatting sqref="D217">
    <cfRule type="cellIs" dxfId="115" priority="116" operator="lessThan">
      <formula>0</formula>
    </cfRule>
  </conditionalFormatting>
  <conditionalFormatting sqref="L217">
    <cfRule type="cellIs" dxfId="114" priority="115" operator="lessThan">
      <formula>0</formula>
    </cfRule>
  </conditionalFormatting>
  <conditionalFormatting sqref="M217">
    <cfRule type="cellIs" dxfId="113" priority="114" operator="lessThan">
      <formula>0</formula>
    </cfRule>
  </conditionalFormatting>
  <conditionalFormatting sqref="H217">
    <cfRule type="cellIs" dxfId="112" priority="113" operator="lessThan">
      <formula>0</formula>
    </cfRule>
  </conditionalFormatting>
  <conditionalFormatting sqref="J217:K217">
    <cfRule type="cellIs" dxfId="111" priority="112" operator="lessThan">
      <formula>0</formula>
    </cfRule>
  </conditionalFormatting>
  <conditionalFormatting sqref="G217">
    <cfRule type="cellIs" dxfId="110" priority="111" operator="lessThan">
      <formula>0</formula>
    </cfRule>
  </conditionalFormatting>
  <conditionalFormatting sqref="L217">
    <cfRule type="cellIs" dxfId="109" priority="110" operator="lessThan">
      <formula>0</formula>
    </cfRule>
  </conditionalFormatting>
  <conditionalFormatting sqref="M217">
    <cfRule type="cellIs" dxfId="108" priority="109" operator="lessThan">
      <formula>0</formula>
    </cfRule>
  </conditionalFormatting>
  <conditionalFormatting sqref="H217">
    <cfRule type="cellIs" dxfId="107" priority="108" operator="lessThan">
      <formula>0</formula>
    </cfRule>
  </conditionalFormatting>
  <conditionalFormatting sqref="J217:K217">
    <cfRule type="cellIs" dxfId="106" priority="107" operator="lessThan">
      <formula>0</formula>
    </cfRule>
  </conditionalFormatting>
  <conditionalFormatting sqref="I217">
    <cfRule type="cellIs" dxfId="105" priority="106" operator="lessThan">
      <formula>0</formula>
    </cfRule>
  </conditionalFormatting>
  <conditionalFormatting sqref="I217">
    <cfRule type="cellIs" dxfId="104" priority="105" operator="lessThan">
      <formula>0</formula>
    </cfRule>
  </conditionalFormatting>
  <conditionalFormatting sqref="E222">
    <cfRule type="cellIs" dxfId="103" priority="104" operator="lessThan">
      <formula>14</formula>
    </cfRule>
  </conditionalFormatting>
  <conditionalFormatting sqref="D222">
    <cfRule type="cellIs" dxfId="102" priority="103" operator="lessThan">
      <formula>0</formula>
    </cfRule>
  </conditionalFormatting>
  <conditionalFormatting sqref="L222">
    <cfRule type="cellIs" dxfId="101" priority="102" operator="lessThan">
      <formula>0</formula>
    </cfRule>
  </conditionalFormatting>
  <conditionalFormatting sqref="M222">
    <cfRule type="cellIs" dxfId="100" priority="101" operator="lessThan">
      <formula>0</formula>
    </cfRule>
  </conditionalFormatting>
  <conditionalFormatting sqref="J222:K222">
    <cfRule type="cellIs" dxfId="99" priority="100" operator="lessThan">
      <formula>0</formula>
    </cfRule>
  </conditionalFormatting>
  <conditionalFormatting sqref="L222">
    <cfRule type="cellIs" dxfId="98" priority="99" operator="lessThan">
      <formula>0</formula>
    </cfRule>
  </conditionalFormatting>
  <conditionalFormatting sqref="M222">
    <cfRule type="cellIs" dxfId="97" priority="98" operator="lessThan">
      <formula>0</formula>
    </cfRule>
  </conditionalFormatting>
  <conditionalFormatting sqref="J222:K222">
    <cfRule type="cellIs" dxfId="96" priority="97" operator="lessThan">
      <formula>0</formula>
    </cfRule>
  </conditionalFormatting>
  <conditionalFormatting sqref="H222">
    <cfRule type="cellIs" dxfId="95" priority="96" operator="lessThan">
      <formula>0</formula>
    </cfRule>
  </conditionalFormatting>
  <conditionalFormatting sqref="G222">
    <cfRule type="cellIs" dxfId="94" priority="95" operator="lessThan">
      <formula>0</formula>
    </cfRule>
  </conditionalFormatting>
  <conditionalFormatting sqref="H222">
    <cfRule type="cellIs" dxfId="93" priority="94" operator="lessThan">
      <formula>0</formula>
    </cfRule>
  </conditionalFormatting>
  <conditionalFormatting sqref="I222">
    <cfRule type="cellIs" dxfId="92" priority="93" operator="lessThan">
      <formula>0</formula>
    </cfRule>
  </conditionalFormatting>
  <conditionalFormatting sqref="I222">
    <cfRule type="cellIs" dxfId="91" priority="92" operator="lessThan">
      <formula>0</formula>
    </cfRule>
  </conditionalFormatting>
  <conditionalFormatting sqref="E223">
    <cfRule type="cellIs" dxfId="90" priority="91" operator="lessThan">
      <formula>14</formula>
    </cfRule>
  </conditionalFormatting>
  <conditionalFormatting sqref="D223">
    <cfRule type="cellIs" dxfId="89" priority="90" operator="lessThan">
      <formula>0</formula>
    </cfRule>
  </conditionalFormatting>
  <conditionalFormatting sqref="L223">
    <cfRule type="cellIs" dxfId="88" priority="89" operator="lessThan">
      <formula>0</formula>
    </cfRule>
  </conditionalFormatting>
  <conditionalFormatting sqref="M223">
    <cfRule type="cellIs" dxfId="87" priority="88" operator="lessThan">
      <formula>0</formula>
    </cfRule>
  </conditionalFormatting>
  <conditionalFormatting sqref="H223">
    <cfRule type="cellIs" dxfId="86" priority="87" operator="lessThan">
      <formula>0</formula>
    </cfRule>
  </conditionalFormatting>
  <conditionalFormatting sqref="J223:K223">
    <cfRule type="cellIs" dxfId="85" priority="86" operator="lessThan">
      <formula>0</formula>
    </cfRule>
  </conditionalFormatting>
  <conditionalFormatting sqref="G223">
    <cfRule type="cellIs" dxfId="84" priority="85" operator="lessThan">
      <formula>0</formula>
    </cfRule>
  </conditionalFormatting>
  <conditionalFormatting sqref="L223">
    <cfRule type="cellIs" dxfId="83" priority="84" operator="lessThan">
      <formula>0</formula>
    </cfRule>
  </conditionalFormatting>
  <conditionalFormatting sqref="M223">
    <cfRule type="cellIs" dxfId="82" priority="83" operator="lessThan">
      <formula>0</formula>
    </cfRule>
  </conditionalFormatting>
  <conditionalFormatting sqref="H223">
    <cfRule type="cellIs" dxfId="81" priority="82" operator="lessThan">
      <formula>0</formula>
    </cfRule>
  </conditionalFormatting>
  <conditionalFormatting sqref="J223:K223">
    <cfRule type="cellIs" dxfId="80" priority="81" operator="lessThan">
      <formula>0</formula>
    </cfRule>
  </conditionalFormatting>
  <conditionalFormatting sqref="I223">
    <cfRule type="cellIs" dxfId="79" priority="80" operator="lessThan">
      <formula>0</formula>
    </cfRule>
  </conditionalFormatting>
  <conditionalFormatting sqref="I223">
    <cfRule type="cellIs" dxfId="78" priority="79" operator="lessThan">
      <formula>0</formula>
    </cfRule>
  </conditionalFormatting>
  <conditionalFormatting sqref="E219">
    <cfRule type="cellIs" dxfId="77" priority="78" operator="lessThan">
      <formula>14</formula>
    </cfRule>
  </conditionalFormatting>
  <conditionalFormatting sqref="D219">
    <cfRule type="cellIs" dxfId="76" priority="77" operator="lessThan">
      <formula>0</formula>
    </cfRule>
  </conditionalFormatting>
  <conditionalFormatting sqref="L219">
    <cfRule type="cellIs" dxfId="75" priority="76" operator="lessThan">
      <formula>0</formula>
    </cfRule>
  </conditionalFormatting>
  <conditionalFormatting sqref="M219">
    <cfRule type="cellIs" dxfId="74" priority="75" operator="lessThan">
      <formula>0</formula>
    </cfRule>
  </conditionalFormatting>
  <conditionalFormatting sqref="H219">
    <cfRule type="cellIs" dxfId="73" priority="74" operator="lessThan">
      <formula>0</formula>
    </cfRule>
  </conditionalFormatting>
  <conditionalFormatting sqref="J219:K219">
    <cfRule type="cellIs" dxfId="72" priority="73" operator="lessThan">
      <formula>0</formula>
    </cfRule>
  </conditionalFormatting>
  <conditionalFormatting sqref="G219">
    <cfRule type="cellIs" dxfId="71" priority="72" operator="lessThan">
      <formula>0</formula>
    </cfRule>
  </conditionalFormatting>
  <conditionalFormatting sqref="L219">
    <cfRule type="cellIs" dxfId="70" priority="71" operator="lessThan">
      <formula>0</formula>
    </cfRule>
  </conditionalFormatting>
  <conditionalFormatting sqref="M219">
    <cfRule type="cellIs" dxfId="69" priority="70" operator="lessThan">
      <formula>0</formula>
    </cfRule>
  </conditionalFormatting>
  <conditionalFormatting sqref="H219">
    <cfRule type="cellIs" dxfId="68" priority="69" operator="lessThan">
      <formula>0</formula>
    </cfRule>
  </conditionalFormatting>
  <conditionalFormatting sqref="J219:K219">
    <cfRule type="cellIs" dxfId="67" priority="68" operator="lessThan">
      <formula>0</formula>
    </cfRule>
  </conditionalFormatting>
  <conditionalFormatting sqref="I219">
    <cfRule type="cellIs" dxfId="66" priority="67" operator="lessThan">
      <formula>0</formula>
    </cfRule>
  </conditionalFormatting>
  <conditionalFormatting sqref="I219">
    <cfRule type="cellIs" dxfId="65" priority="66" operator="lessThan">
      <formula>0</formula>
    </cfRule>
  </conditionalFormatting>
  <conditionalFormatting sqref="E220">
    <cfRule type="cellIs" dxfId="64" priority="65" operator="lessThan">
      <formula>14</formula>
    </cfRule>
  </conditionalFormatting>
  <conditionalFormatting sqref="D220">
    <cfRule type="cellIs" dxfId="63" priority="64" operator="lessThan">
      <formula>0</formula>
    </cfRule>
  </conditionalFormatting>
  <conditionalFormatting sqref="L220">
    <cfRule type="cellIs" dxfId="62" priority="63" operator="lessThan">
      <formula>0</formula>
    </cfRule>
  </conditionalFormatting>
  <conditionalFormatting sqref="M220">
    <cfRule type="cellIs" dxfId="61" priority="62" operator="lessThan">
      <formula>0</formula>
    </cfRule>
  </conditionalFormatting>
  <conditionalFormatting sqref="H220">
    <cfRule type="cellIs" dxfId="60" priority="61" operator="lessThan">
      <formula>0</formula>
    </cfRule>
  </conditionalFormatting>
  <conditionalFormatting sqref="J220:K220">
    <cfRule type="cellIs" dxfId="59" priority="60" operator="lessThan">
      <formula>0</formula>
    </cfRule>
  </conditionalFormatting>
  <conditionalFormatting sqref="G220">
    <cfRule type="cellIs" dxfId="58" priority="59" operator="lessThan">
      <formula>0</formula>
    </cfRule>
  </conditionalFormatting>
  <conditionalFormatting sqref="L220">
    <cfRule type="cellIs" dxfId="57" priority="58" operator="lessThan">
      <formula>0</formula>
    </cfRule>
  </conditionalFormatting>
  <conditionalFormatting sqref="M220">
    <cfRule type="cellIs" dxfId="56" priority="57" operator="lessThan">
      <formula>0</formula>
    </cfRule>
  </conditionalFormatting>
  <conditionalFormatting sqref="H220">
    <cfRule type="cellIs" dxfId="55" priority="56" operator="lessThan">
      <formula>0</formula>
    </cfRule>
  </conditionalFormatting>
  <conditionalFormatting sqref="J220:K220">
    <cfRule type="cellIs" dxfId="54" priority="55" operator="lessThan">
      <formula>0</formula>
    </cfRule>
  </conditionalFormatting>
  <conditionalFormatting sqref="I220">
    <cfRule type="cellIs" dxfId="53" priority="54" operator="lessThan">
      <formula>0</formula>
    </cfRule>
  </conditionalFormatting>
  <conditionalFormatting sqref="I220">
    <cfRule type="cellIs" dxfId="52" priority="53" operator="lessThan">
      <formula>0</formula>
    </cfRule>
  </conditionalFormatting>
  <conditionalFormatting sqref="E221">
    <cfRule type="cellIs" dxfId="51" priority="52" operator="lessThan">
      <formula>14</formula>
    </cfRule>
  </conditionalFormatting>
  <conditionalFormatting sqref="D221">
    <cfRule type="cellIs" dxfId="50" priority="51" operator="lessThan">
      <formula>0</formula>
    </cfRule>
  </conditionalFormatting>
  <conditionalFormatting sqref="H221">
    <cfRule type="cellIs" dxfId="49" priority="50" operator="lessThan">
      <formula>0</formula>
    </cfRule>
  </conditionalFormatting>
  <conditionalFormatting sqref="G221">
    <cfRule type="cellIs" dxfId="48" priority="49" operator="lessThan">
      <formula>0</formula>
    </cfRule>
  </conditionalFormatting>
  <conditionalFormatting sqref="H221">
    <cfRule type="cellIs" dxfId="47" priority="48" operator="lessThan">
      <formula>0</formula>
    </cfRule>
  </conditionalFormatting>
  <conditionalFormatting sqref="I221">
    <cfRule type="cellIs" dxfId="46" priority="47" operator="lessThan">
      <formula>0</formula>
    </cfRule>
  </conditionalFormatting>
  <conditionalFormatting sqref="I221">
    <cfRule type="cellIs" dxfId="45" priority="46" operator="lessThan">
      <formula>0</formula>
    </cfRule>
  </conditionalFormatting>
  <conditionalFormatting sqref="E224:E226">
    <cfRule type="cellIs" dxfId="44" priority="45" operator="lessThan">
      <formula>14</formula>
    </cfRule>
  </conditionalFormatting>
  <conditionalFormatting sqref="D224:D226">
    <cfRule type="cellIs" dxfId="43" priority="44" operator="lessThan">
      <formula>0</formula>
    </cfRule>
  </conditionalFormatting>
  <conditionalFormatting sqref="L224:L226">
    <cfRule type="cellIs" dxfId="42" priority="43" operator="lessThan">
      <formula>0</formula>
    </cfRule>
  </conditionalFormatting>
  <conditionalFormatting sqref="M224:M226">
    <cfRule type="cellIs" dxfId="41" priority="42" operator="lessThan">
      <formula>0</formula>
    </cfRule>
  </conditionalFormatting>
  <conditionalFormatting sqref="H224:H226">
    <cfRule type="cellIs" dxfId="40" priority="41" operator="lessThan">
      <formula>0</formula>
    </cfRule>
  </conditionalFormatting>
  <conditionalFormatting sqref="J224:K226">
    <cfRule type="cellIs" dxfId="39" priority="40" operator="lessThan">
      <formula>0</formula>
    </cfRule>
  </conditionalFormatting>
  <conditionalFormatting sqref="G224:G226">
    <cfRule type="cellIs" dxfId="38" priority="39" operator="lessThan">
      <formula>0</formula>
    </cfRule>
  </conditionalFormatting>
  <conditionalFormatting sqref="L224:L226">
    <cfRule type="cellIs" dxfId="37" priority="38" operator="lessThan">
      <formula>0</formula>
    </cfRule>
  </conditionalFormatting>
  <conditionalFormatting sqref="M224:M226">
    <cfRule type="cellIs" dxfId="36" priority="37" operator="lessThan">
      <formula>0</formula>
    </cfRule>
  </conditionalFormatting>
  <conditionalFormatting sqref="H224:H226">
    <cfRule type="cellIs" dxfId="35" priority="36" operator="lessThan">
      <formula>0</formula>
    </cfRule>
  </conditionalFormatting>
  <conditionalFormatting sqref="J224:K226">
    <cfRule type="cellIs" dxfId="34" priority="35" operator="lessThan">
      <formula>0</formula>
    </cfRule>
  </conditionalFormatting>
  <conditionalFormatting sqref="I224:I226">
    <cfRule type="cellIs" dxfId="33" priority="34" operator="lessThan">
      <formula>0</formula>
    </cfRule>
  </conditionalFormatting>
  <conditionalFormatting sqref="I224:I226">
    <cfRule type="cellIs" dxfId="32" priority="33" operator="lessThan">
      <formula>0</formula>
    </cfRule>
  </conditionalFormatting>
  <conditionalFormatting sqref="E227:E228">
    <cfRule type="cellIs" dxfId="31" priority="32" operator="lessThan">
      <formula>14</formula>
    </cfRule>
  </conditionalFormatting>
  <conditionalFormatting sqref="D227:D228">
    <cfRule type="cellIs" dxfId="30" priority="31" operator="lessThan">
      <formula>0</formula>
    </cfRule>
  </conditionalFormatting>
  <conditionalFormatting sqref="L227:L228">
    <cfRule type="cellIs" dxfId="29" priority="30" operator="lessThan">
      <formula>0</formula>
    </cfRule>
  </conditionalFormatting>
  <conditionalFormatting sqref="M227:M228">
    <cfRule type="cellIs" dxfId="28" priority="29" operator="lessThan">
      <formula>0</formula>
    </cfRule>
  </conditionalFormatting>
  <conditionalFormatting sqref="H227:H228">
    <cfRule type="cellIs" dxfId="27" priority="28" operator="lessThan">
      <formula>0</formula>
    </cfRule>
  </conditionalFormatting>
  <conditionalFormatting sqref="J227:K228">
    <cfRule type="cellIs" dxfId="26" priority="27" operator="lessThan">
      <formula>0</formula>
    </cfRule>
  </conditionalFormatting>
  <conditionalFormatting sqref="G227:G228">
    <cfRule type="cellIs" dxfId="25" priority="26" operator="lessThan">
      <formula>0</formula>
    </cfRule>
  </conditionalFormatting>
  <conditionalFormatting sqref="L227:L228">
    <cfRule type="cellIs" dxfId="24" priority="25" operator="lessThan">
      <formula>0</formula>
    </cfRule>
  </conditionalFormatting>
  <conditionalFormatting sqref="M227:M228">
    <cfRule type="cellIs" dxfId="23" priority="24" operator="lessThan">
      <formula>0</formula>
    </cfRule>
  </conditionalFormatting>
  <conditionalFormatting sqref="H227:H228">
    <cfRule type="cellIs" dxfId="22" priority="23" operator="lessThan">
      <formula>0</formula>
    </cfRule>
  </conditionalFormatting>
  <conditionalFormatting sqref="J227:K228">
    <cfRule type="cellIs" dxfId="21" priority="22" operator="lessThan">
      <formula>0</formula>
    </cfRule>
  </conditionalFormatting>
  <conditionalFormatting sqref="I227:I228">
    <cfRule type="cellIs" dxfId="20" priority="21" operator="lessThan">
      <formula>0</formula>
    </cfRule>
  </conditionalFormatting>
  <conditionalFormatting sqref="I227:I228">
    <cfRule type="cellIs" dxfId="19" priority="20" operator="lessThan">
      <formula>0</formula>
    </cfRule>
  </conditionalFormatting>
  <conditionalFormatting sqref="K15:K18">
    <cfRule type="cellIs" dxfId="18" priority="19" operator="lessThan">
      <formula>0</formula>
    </cfRule>
  </conditionalFormatting>
  <conditionalFormatting sqref="K20:K23">
    <cfRule type="cellIs" dxfId="17" priority="18" operator="lessThan">
      <formula>0</formula>
    </cfRule>
  </conditionalFormatting>
  <conditionalFormatting sqref="K27:K33">
    <cfRule type="cellIs" dxfId="16" priority="17" operator="lessThan">
      <formula>0</formula>
    </cfRule>
  </conditionalFormatting>
  <conditionalFormatting sqref="K50:K54">
    <cfRule type="cellIs" dxfId="15" priority="16" operator="lessThan">
      <formula>0</formula>
    </cfRule>
  </conditionalFormatting>
  <conditionalFormatting sqref="K67:K70">
    <cfRule type="cellIs" dxfId="14" priority="15" operator="lessThan">
      <formula>0</formula>
    </cfRule>
  </conditionalFormatting>
  <conditionalFormatting sqref="K87:K91">
    <cfRule type="cellIs" dxfId="13" priority="14" operator="lessThan">
      <formula>0</formula>
    </cfRule>
  </conditionalFormatting>
  <conditionalFormatting sqref="K117:K119">
    <cfRule type="cellIs" dxfId="12" priority="13" operator="lessThan">
      <formula>0</formula>
    </cfRule>
  </conditionalFormatting>
  <conditionalFormatting sqref="K127">
    <cfRule type="cellIs" dxfId="11" priority="12" operator="lessThan">
      <formula>0</formula>
    </cfRule>
  </conditionalFormatting>
  <conditionalFormatting sqref="K135:K138">
    <cfRule type="cellIs" dxfId="10" priority="11" operator="lessThan">
      <formula>0</formula>
    </cfRule>
  </conditionalFormatting>
  <conditionalFormatting sqref="K140:K148">
    <cfRule type="cellIs" dxfId="9" priority="10" operator="lessThan">
      <formula>0</formula>
    </cfRule>
  </conditionalFormatting>
  <conditionalFormatting sqref="K150:K151">
    <cfRule type="cellIs" dxfId="8" priority="9" operator="lessThan">
      <formula>0</formula>
    </cfRule>
  </conditionalFormatting>
  <conditionalFormatting sqref="K160:K164">
    <cfRule type="cellIs" dxfId="7" priority="8" operator="lessThan">
      <formula>0</formula>
    </cfRule>
  </conditionalFormatting>
  <conditionalFormatting sqref="K170:K173">
    <cfRule type="cellIs" dxfId="6" priority="7" operator="lessThan">
      <formula>0</formula>
    </cfRule>
  </conditionalFormatting>
  <conditionalFormatting sqref="K204:K211">
    <cfRule type="cellIs" dxfId="5" priority="6" operator="lessThan">
      <formula>0</formula>
    </cfRule>
  </conditionalFormatting>
  <conditionalFormatting sqref="K221">
    <cfRule type="cellIs" dxfId="4" priority="5" operator="lessThan">
      <formula>0</formula>
    </cfRule>
  </conditionalFormatting>
  <conditionalFormatting sqref="I177">
    <cfRule type="cellIs" dxfId="3" priority="4" operator="lessThan">
      <formula>0</formula>
    </cfRule>
  </conditionalFormatting>
  <conditionalFormatting sqref="I177">
    <cfRule type="cellIs" dxfId="2" priority="3" operator="lessThan">
      <formula>0</formula>
    </cfRule>
  </conditionalFormatting>
  <conditionalFormatting sqref="J160:J164">
    <cfRule type="cellIs" dxfId="1" priority="2" operator="lessThan">
      <formula>0</formula>
    </cfRule>
  </conditionalFormatting>
  <conditionalFormatting sqref="J160:J16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一覧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Takanori Nagatomo</dc:creator>
  <cp:lastModifiedBy>Takanori Nagatomo</cp:lastModifiedBy>
  <dcterms:created xsi:type="dcterms:W3CDTF">2017-07-13T01:19:25Z</dcterms:created>
  <dcterms:modified xsi:type="dcterms:W3CDTF">2017-07-13T01:19:47Z</dcterms:modified>
</cp:coreProperties>
</file>